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<sst xmlns="http://schemas.openxmlformats.org/spreadsheetml/2006/main" count="26" uniqueCount="26">
  <si>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Утверждаю </t>
  </si>
  <si>
    <t xml:space="preserve">Генеральный директор </t>
  </si>
  <si>
    <t>ООО "СтройПластиндустрия"</t>
  </si>
  <si>
    <t>________________ В.А. Бредихин</t>
  </si>
  <si>
    <t>Прайс лист</t>
  </si>
  <si>
    <t>на продукцию</t>
  </si>
  <si>
    <t>ПОЛИПЛЭКС 2000</t>
  </si>
  <si>
    <t>№ п/п</t>
  </si>
  <si>
    <t>Наименование</t>
  </si>
  <si>
    <t>размер</t>
  </si>
  <si>
    <t>упаковка</t>
  </si>
  <si>
    <t>цена за упаковку, руб</t>
  </si>
  <si>
    <t>цена за м2, руб</t>
  </si>
  <si>
    <t>цена за 1лист, руб</t>
  </si>
  <si>
    <t>толщина, мм</t>
  </si>
  <si>
    <t>ширина, м</t>
  </si>
  <si>
    <t>длина, м</t>
  </si>
  <si>
    <t>шт/упак</t>
  </si>
  <si>
    <t>м2/упак</t>
  </si>
  <si>
    <t>м3/упак</t>
  </si>
  <si>
    <t>Плита дублированная</t>
  </si>
  <si>
    <t>Начальник отдела сбыта</t>
  </si>
  <si>
    <t>Е.Л. Кузьма</t>
  </si>
  <si>
    <t>ООО "СтройПластиндустрия"3800р/м3 с доставкой</t>
  </si>
  <si>
    <t>Прайс лист                   (495) 590-42-24, 647-81-97, 8-915-422-42-93Ольга</t>
  </si>
  <si>
    <t xml:space="preserve">Изготавливаем любые размеры и толщины на заказ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</si>
</sst>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\);_(* &quot;-&quot;??_);_(@_)"/>
    <numFmt numFmtId="166" formatCode="_(* #,##0.00_);_(* \(#,##0.00\);_(* &quot;-&quot;??_);_(@_)"/>
    <numFmt numFmtId="167" formatCode="_(* #,##0.000_);_(* \(#,##0.000\);_(* &quot;-&quot;??_);_(@_)"/>
    <numFmt numFmtId="168" formatCode="d\ mmmm\,\ yyyy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b/>
      <sz val="12"/>
      <color indexed="9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4" fontId="4" fillId="0" borderId="2" xfId="18" applyNumberFormat="1" applyFont="1" applyBorder="1" applyAlignment="1">
      <alignment horizontal="center"/>
    </xf>
    <xf numFmtId="165" fontId="0" fillId="0" borderId="1" xfId="18" applyNumberFormat="1" applyBorder="1" applyAlignment="1">
      <alignment horizontal="center"/>
    </xf>
    <xf numFmtId="164" fontId="1" fillId="0" borderId="1" xfId="18" applyNumberFormat="1" applyFont="1" applyBorder="1" applyAlignment="1">
      <alignment/>
    </xf>
    <xf numFmtId="166" fontId="0" fillId="0" borderId="1" xfId="18" applyNumberFormat="1" applyBorder="1" applyAlignment="1">
      <alignment/>
    </xf>
    <xf numFmtId="167" fontId="0" fillId="0" borderId="1" xfId="18" applyNumberFormat="1" applyBorder="1" applyAlignment="1">
      <alignment/>
    </xf>
    <xf numFmtId="43" fontId="0" fillId="0" borderId="1" xfId="18" applyBorder="1" applyAlignment="1">
      <alignment/>
    </xf>
    <xf numFmtId="0" fontId="0" fillId="0" borderId="0" xfId="0" applyBorder="1" applyAlignment="1">
      <alignment/>
    </xf>
    <xf numFmtId="43" fontId="0" fillId="0" borderId="0" xfId="18" applyBorder="1" applyAlignment="1">
      <alignment/>
    </xf>
    <xf numFmtId="0" fontId="1" fillId="0" borderId="0" xfId="0" applyFont="1" applyBorder="1" applyAlignment="1">
      <alignment/>
    </xf>
    <xf numFmtId="43" fontId="1" fillId="0" borderId="0" xfId="18" applyFont="1" applyBorder="1" applyAlignment="1">
      <alignment/>
    </xf>
    <xf numFmtId="168" fontId="1" fillId="0" borderId="0" xfId="0" applyNumberFormat="1" applyFont="1" applyBorder="1" applyAlignment="1">
      <alignment/>
    </xf>
    <xf numFmtId="43" fontId="4" fillId="0" borderId="1" xfId="18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25">
      <selection activeCell="E39" sqref="E39"/>
    </sheetView>
  </sheetViews>
  <sheetFormatPr defaultColWidth="9.00390625" defaultRowHeight="12.75"/>
  <cols>
    <col min="1" max="1" width="5.75390625" style="0" bestFit="1" customWidth="1"/>
    <col min="2" max="2" width="19.625" style="0" customWidth="1"/>
    <col min="3" max="3" width="7.875" style="0" customWidth="1"/>
    <col min="4" max="4" width="8.25390625" style="0" customWidth="1"/>
    <col min="5" max="5" width="9.00390625" style="0" customWidth="1"/>
    <col min="6" max="6" width="5.25390625" style="0" customWidth="1"/>
    <col min="7" max="7" width="6.75390625" style="0" customWidth="1"/>
    <col min="8" max="8" width="7.375" style="0" customWidth="1"/>
    <col min="9" max="9" width="19.125" style="0" bestFit="1" customWidth="1"/>
    <col min="10" max="10" width="13.75390625" style="0" bestFit="1" customWidth="1"/>
    <col min="11" max="11" width="16.375" style="0" bestFit="1" customWidth="1"/>
  </cols>
  <sheetData>
    <row r="1" spans="6:7" ht="12.75">
      <c r="F1" s="1" t="s">
        <v>0</v>
      </c>
      <c r="G1" s="1"/>
    </row>
    <row r="2" spans="6:7" ht="12.75">
      <c r="F2" s="1" t="s">
        <v>1</v>
      </c>
      <c r="G2" s="1"/>
    </row>
    <row r="3" spans="6:7" ht="12.75">
      <c r="F3" s="1" t="s">
        <v>2</v>
      </c>
      <c r="G3" s="1"/>
    </row>
    <row r="4" spans="6:7" ht="12.75">
      <c r="F4" s="1" t="s">
        <v>3</v>
      </c>
      <c r="G4" s="1"/>
    </row>
    <row r="8" spans="1:11" ht="15.75">
      <c r="A8" s="17" t="s">
        <v>24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11" spans="1:11" ht="15.75">
      <c r="A11" s="20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5.75">
      <c r="A12" s="23" t="s">
        <v>5</v>
      </c>
      <c r="B12" s="24"/>
      <c r="C12" s="24"/>
      <c r="D12" s="24"/>
      <c r="E12" s="24"/>
      <c r="F12" s="24"/>
      <c r="G12" s="24"/>
      <c r="H12" s="24"/>
      <c r="I12" s="24"/>
      <c r="J12" s="24"/>
      <c r="K12" s="25"/>
    </row>
    <row r="13" spans="1:11" ht="15.75">
      <c r="A13" s="26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ht="15.75">
      <c r="A14" s="32" t="s">
        <v>23</v>
      </c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 ht="12.75">
      <c r="A15" s="35" t="s">
        <v>7</v>
      </c>
      <c r="B15" s="37" t="s">
        <v>8</v>
      </c>
      <c r="C15" s="39" t="s">
        <v>9</v>
      </c>
      <c r="D15" s="39"/>
      <c r="E15" s="39"/>
      <c r="F15" s="39" t="s">
        <v>10</v>
      </c>
      <c r="G15" s="39"/>
      <c r="H15" s="39"/>
      <c r="I15" s="37" t="s">
        <v>11</v>
      </c>
      <c r="J15" s="37" t="s">
        <v>12</v>
      </c>
      <c r="K15" s="37" t="s">
        <v>13</v>
      </c>
    </row>
    <row r="16" spans="1:11" ht="24">
      <c r="A16" s="36"/>
      <c r="B16" s="38"/>
      <c r="C16" s="2" t="s">
        <v>14</v>
      </c>
      <c r="D16" s="2" t="s">
        <v>15</v>
      </c>
      <c r="E16" s="2" t="s">
        <v>16</v>
      </c>
      <c r="F16" s="3" t="s">
        <v>17</v>
      </c>
      <c r="G16" s="2" t="s">
        <v>18</v>
      </c>
      <c r="H16" s="2" t="s">
        <v>19</v>
      </c>
      <c r="I16" s="38"/>
      <c r="J16" s="38"/>
      <c r="K16" s="38"/>
    </row>
    <row r="17" spans="1:11" ht="15">
      <c r="A17" s="4">
        <v>1</v>
      </c>
      <c r="B17" s="29" t="s">
        <v>20</v>
      </c>
      <c r="C17" s="5">
        <v>4</v>
      </c>
      <c r="D17" s="6">
        <v>0.9</v>
      </c>
      <c r="E17" s="6">
        <v>1.2</v>
      </c>
      <c r="F17" s="7">
        <v>50</v>
      </c>
      <c r="G17" s="8">
        <f>D17*E17*F17</f>
        <v>54</v>
      </c>
      <c r="H17" s="9">
        <f>G17*C17/1000</f>
        <v>0.216</v>
      </c>
      <c r="I17" s="16">
        <f aca="true" t="shared" si="0" ref="I17:I25">CEILING(H17*3800,10)</f>
        <v>830</v>
      </c>
      <c r="J17" s="16">
        <f>CEILING(I17/G17,10)</f>
        <v>20</v>
      </c>
      <c r="K17" s="16">
        <f>I17/F17</f>
        <v>16.6</v>
      </c>
    </row>
    <row r="18" spans="1:11" ht="15">
      <c r="A18" s="4">
        <v>2</v>
      </c>
      <c r="B18" s="30"/>
      <c r="C18" s="5">
        <v>10</v>
      </c>
      <c r="D18" s="6">
        <v>0.9</v>
      </c>
      <c r="E18" s="6">
        <v>0.6</v>
      </c>
      <c r="F18" s="7">
        <v>20</v>
      </c>
      <c r="G18" s="8">
        <f>D18*E18*F18</f>
        <v>10.8</v>
      </c>
      <c r="H18" s="9">
        <f>G18*C18/1000</f>
        <v>0.108</v>
      </c>
      <c r="I18" s="16">
        <f t="shared" si="0"/>
        <v>420</v>
      </c>
      <c r="J18" s="16">
        <f aca="true" t="shared" si="1" ref="J18:J25">CEILING(I18/G18,1)</f>
        <v>39</v>
      </c>
      <c r="K18" s="16">
        <f>I18/F18</f>
        <v>21</v>
      </c>
    </row>
    <row r="19" spans="1:11" ht="15">
      <c r="A19" s="4">
        <v>3</v>
      </c>
      <c r="B19" s="30"/>
      <c r="C19" s="5">
        <v>10</v>
      </c>
      <c r="D19" s="6">
        <v>0.9</v>
      </c>
      <c r="E19" s="6">
        <v>2.7</v>
      </c>
      <c r="F19" s="7">
        <v>25</v>
      </c>
      <c r="G19" s="8">
        <f>D19*E19*F19</f>
        <v>60.75000000000001</v>
      </c>
      <c r="H19" s="9">
        <f>G19*C19/1000</f>
        <v>0.6075000000000002</v>
      </c>
      <c r="I19" s="16">
        <f t="shared" si="0"/>
        <v>2310</v>
      </c>
      <c r="J19" s="16">
        <f t="shared" si="1"/>
        <v>39</v>
      </c>
      <c r="K19" s="16">
        <f>I19/F19</f>
        <v>92.4</v>
      </c>
    </row>
    <row r="20" spans="1:11" ht="15">
      <c r="A20" s="4">
        <v>4</v>
      </c>
      <c r="B20" s="30"/>
      <c r="C20" s="5">
        <v>15</v>
      </c>
      <c r="D20" s="6">
        <v>0.9</v>
      </c>
      <c r="E20" s="6">
        <v>0.6</v>
      </c>
      <c r="F20" s="7">
        <v>15</v>
      </c>
      <c r="G20" s="8">
        <f aca="true" t="shared" si="2" ref="G20:G25">D20*E20*F20</f>
        <v>8.100000000000001</v>
      </c>
      <c r="H20" s="9">
        <f aca="true" t="shared" si="3" ref="H20:H25">G20*C20/1000</f>
        <v>0.12150000000000002</v>
      </c>
      <c r="I20" s="16">
        <f t="shared" si="0"/>
        <v>470</v>
      </c>
      <c r="J20" s="16">
        <f t="shared" si="1"/>
        <v>59</v>
      </c>
      <c r="K20" s="16">
        <f aca="true" t="shared" si="4" ref="K20:K25">I20/F20</f>
        <v>31.333333333333332</v>
      </c>
    </row>
    <row r="21" spans="1:11" ht="15">
      <c r="A21" s="4">
        <v>5</v>
      </c>
      <c r="B21" s="30"/>
      <c r="C21" s="5">
        <v>15</v>
      </c>
      <c r="D21" s="6">
        <v>0.9</v>
      </c>
      <c r="E21" s="6">
        <v>2.7</v>
      </c>
      <c r="F21" s="7">
        <v>15</v>
      </c>
      <c r="G21" s="8">
        <f t="shared" si="2"/>
        <v>36.45</v>
      </c>
      <c r="H21" s="9">
        <f t="shared" si="3"/>
        <v>0.54675</v>
      </c>
      <c r="I21" s="16">
        <f t="shared" si="0"/>
        <v>2080</v>
      </c>
      <c r="J21" s="16">
        <f t="shared" si="1"/>
        <v>58</v>
      </c>
      <c r="K21" s="16">
        <f t="shared" si="4"/>
        <v>138.66666666666666</v>
      </c>
    </row>
    <row r="22" spans="1:11" ht="15">
      <c r="A22" s="4">
        <v>6</v>
      </c>
      <c r="B22" s="30"/>
      <c r="C22" s="5">
        <v>20</v>
      </c>
      <c r="D22" s="6">
        <v>0.9</v>
      </c>
      <c r="E22" s="6">
        <v>0.6</v>
      </c>
      <c r="F22" s="7">
        <v>10</v>
      </c>
      <c r="G22" s="8">
        <f t="shared" si="2"/>
        <v>5.4</v>
      </c>
      <c r="H22" s="9">
        <f t="shared" si="3"/>
        <v>0.108</v>
      </c>
      <c r="I22" s="16">
        <f t="shared" si="0"/>
        <v>420</v>
      </c>
      <c r="J22" s="16">
        <f t="shared" si="1"/>
        <v>78</v>
      </c>
      <c r="K22" s="16">
        <f t="shared" si="4"/>
        <v>42</v>
      </c>
    </row>
    <row r="23" spans="1:11" ht="15">
      <c r="A23" s="4">
        <v>7</v>
      </c>
      <c r="B23" s="30"/>
      <c r="C23" s="5">
        <v>20</v>
      </c>
      <c r="D23" s="6">
        <v>0.9</v>
      </c>
      <c r="E23" s="6">
        <v>2.7</v>
      </c>
      <c r="F23" s="7">
        <v>10</v>
      </c>
      <c r="G23" s="8">
        <f t="shared" si="2"/>
        <v>24.3</v>
      </c>
      <c r="H23" s="9">
        <f t="shared" si="3"/>
        <v>0.486</v>
      </c>
      <c r="I23" s="16">
        <f t="shared" si="0"/>
        <v>1850</v>
      </c>
      <c r="J23" s="16">
        <f t="shared" si="1"/>
        <v>77</v>
      </c>
      <c r="K23" s="16">
        <f t="shared" si="4"/>
        <v>185</v>
      </c>
    </row>
    <row r="24" spans="1:11" ht="15">
      <c r="A24" s="4">
        <v>8</v>
      </c>
      <c r="B24" s="30"/>
      <c r="C24" s="5">
        <v>25</v>
      </c>
      <c r="D24" s="6">
        <v>0.9</v>
      </c>
      <c r="E24" s="6">
        <v>0.6</v>
      </c>
      <c r="F24" s="7">
        <v>10</v>
      </c>
      <c r="G24" s="8">
        <f t="shared" si="2"/>
        <v>5.4</v>
      </c>
      <c r="H24" s="9">
        <f t="shared" si="3"/>
        <v>0.135</v>
      </c>
      <c r="I24" s="16">
        <f t="shared" si="0"/>
        <v>520</v>
      </c>
      <c r="J24" s="16">
        <f t="shared" si="1"/>
        <v>97</v>
      </c>
      <c r="K24" s="16">
        <f t="shared" si="4"/>
        <v>52</v>
      </c>
    </row>
    <row r="25" spans="1:11" ht="15">
      <c r="A25" s="4">
        <v>9</v>
      </c>
      <c r="B25" s="31"/>
      <c r="C25" s="5">
        <v>25</v>
      </c>
      <c r="D25" s="10">
        <v>0.9</v>
      </c>
      <c r="E25" s="10">
        <v>2.7</v>
      </c>
      <c r="F25" s="7">
        <v>10</v>
      </c>
      <c r="G25" s="8">
        <f t="shared" si="2"/>
        <v>24.3</v>
      </c>
      <c r="H25" s="9">
        <f t="shared" si="3"/>
        <v>0.6075</v>
      </c>
      <c r="I25" s="16">
        <f t="shared" si="0"/>
        <v>2310</v>
      </c>
      <c r="J25" s="16">
        <f t="shared" si="1"/>
        <v>96</v>
      </c>
      <c r="K25" s="16">
        <f t="shared" si="4"/>
        <v>231</v>
      </c>
    </row>
    <row r="28" spans="2:5" ht="12.75">
      <c r="B28" s="13" t="s">
        <v>21</v>
      </c>
      <c r="C28" s="12"/>
      <c r="D28" s="12"/>
      <c r="E28" s="14" t="s">
        <v>22</v>
      </c>
    </row>
    <row r="29" spans="2:5" ht="12.75">
      <c r="B29" s="11"/>
      <c r="C29" s="12"/>
      <c r="D29" s="12"/>
      <c r="E29" s="12"/>
    </row>
    <row r="30" spans="2:5" ht="12.75">
      <c r="B30" s="15">
        <f ca="1">TODAY()</f>
        <v>39384</v>
      </c>
      <c r="C30" s="12"/>
      <c r="D30" s="12"/>
      <c r="E30" s="12"/>
    </row>
    <row r="31" spans="2:5" ht="12.75">
      <c r="B31" s="11"/>
      <c r="C31" s="11"/>
      <c r="D31" s="11"/>
      <c r="E31" s="11"/>
    </row>
    <row r="33" ht="12.75">
      <c r="B33" t="s">
        <v>25</v>
      </c>
    </row>
  </sheetData>
  <mergeCells count="13">
    <mergeCell ref="B17:B25"/>
    <mergeCell ref="A14:K14"/>
    <mergeCell ref="A15:A16"/>
    <mergeCell ref="B15:B16"/>
    <mergeCell ref="C15:E15"/>
    <mergeCell ref="F15:H15"/>
    <mergeCell ref="I15:I16"/>
    <mergeCell ref="J15:J16"/>
    <mergeCell ref="K15:K16"/>
    <mergeCell ref="A8:K8"/>
    <mergeCell ref="A11:K11"/>
    <mergeCell ref="A12:K12"/>
    <mergeCell ref="A13:K13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Бредихин&amp;Ko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Пользователь1</cp:lastModifiedBy>
  <cp:lastPrinted>2007-10-29T10:58:25Z</cp:lastPrinted>
  <dcterms:created xsi:type="dcterms:W3CDTF">2006-10-02T12:40:13Z</dcterms:created>
  <dcterms:modified xsi:type="dcterms:W3CDTF">2007-10-29T11:28:46Z</dcterms:modified>
  <cp:category/>
  <cp:version/>
  <cp:contentType/>
  <cp:contentStatus/>
</cp:coreProperties>
</file>