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<sst xmlns="http://schemas.openxmlformats.org/spreadsheetml/2006/main" count="127" uniqueCount="113">
  <si>
    <t>2,5 (3)</t>
  </si>
  <si>
    <t xml:space="preserve">лист 5 </t>
  </si>
  <si>
    <t>5,8 ( 6 / 8 / 12 )</t>
  </si>
  <si>
    <t>70х50</t>
  </si>
  <si>
    <t>7 ( 11 / 12 )</t>
  </si>
  <si>
    <t>6 ( 12 )</t>
  </si>
  <si>
    <t>11 ( 11,8 )</t>
  </si>
  <si>
    <t>5,5 ( 6 ; 10,8 ; 11)</t>
  </si>
  <si>
    <t>11,8 ( 12 )</t>
  </si>
  <si>
    <t>11 ( 12 )</t>
  </si>
  <si>
    <t>11,7 ( 11,8 )</t>
  </si>
  <si>
    <t>Лист</t>
  </si>
  <si>
    <t>3-3,5</t>
  </si>
  <si>
    <t xml:space="preserve">Арматура </t>
  </si>
  <si>
    <t>16   кл. А500С</t>
  </si>
  <si>
    <t>Полоса  стальная</t>
  </si>
  <si>
    <t>Угол стальной</t>
  </si>
  <si>
    <t>50х25</t>
  </si>
  <si>
    <t>50х30</t>
  </si>
  <si>
    <t>50х40</t>
  </si>
  <si>
    <t>50х50</t>
  </si>
  <si>
    <t>60х40</t>
  </si>
  <si>
    <t>60х60</t>
  </si>
  <si>
    <t>70х40</t>
  </si>
  <si>
    <t>80х40</t>
  </si>
  <si>
    <t>80х60</t>
  </si>
  <si>
    <t>80х80</t>
  </si>
  <si>
    <t>5,8(6)</t>
  </si>
  <si>
    <t>5,8 (6)</t>
  </si>
  <si>
    <t>100х40</t>
  </si>
  <si>
    <t>100х50</t>
  </si>
  <si>
    <t>100х60</t>
  </si>
  <si>
    <t>100х80</t>
  </si>
  <si>
    <t>100х100</t>
  </si>
  <si>
    <t>120х60</t>
  </si>
  <si>
    <t>120х80</t>
  </si>
  <si>
    <t>120х120</t>
  </si>
  <si>
    <t>140х60</t>
  </si>
  <si>
    <t>180*180</t>
  </si>
  <si>
    <t>6 ( 7,85 )</t>
  </si>
  <si>
    <t>5,8 ( 6,6 )</t>
  </si>
  <si>
    <t>5,9 ( 6 ) ( 7,4 )</t>
  </si>
  <si>
    <t>5,9 ( 7,8 )</t>
  </si>
  <si>
    <t>6 х/гн</t>
  </si>
  <si>
    <t>10 ( 11,7 )</t>
  </si>
  <si>
    <t>1,5*6</t>
  </si>
  <si>
    <t>Труба профильная ГОСТ 8639, 8645, СТП 131-94</t>
  </si>
  <si>
    <t>1,25*2,5</t>
  </si>
  <si>
    <t>4(5)</t>
  </si>
  <si>
    <t>35х35</t>
  </si>
  <si>
    <t>5,8 ( 6 )</t>
  </si>
  <si>
    <t>70х70</t>
  </si>
  <si>
    <t>5,8 ( 6 ) ( 11 )</t>
  </si>
  <si>
    <t>6 ( 6,95 )</t>
  </si>
  <si>
    <t>6 ( 11 )</t>
  </si>
  <si>
    <t>2  ст.3</t>
  </si>
  <si>
    <t>11 ( 11,7 )</t>
  </si>
  <si>
    <t>6(7,8)</t>
  </si>
  <si>
    <t>5,6 (7,8)</t>
  </si>
  <si>
    <t>3 (3,5)</t>
  </si>
  <si>
    <t>н/д</t>
  </si>
  <si>
    <t>8, А500</t>
  </si>
  <si>
    <t>Северсталь</t>
  </si>
  <si>
    <t>10   А 500С</t>
  </si>
  <si>
    <t>12    А500 С</t>
  </si>
  <si>
    <t>150*150</t>
  </si>
  <si>
    <r>
      <t>5,</t>
    </r>
    <r>
      <rPr>
        <sz val="10"/>
        <rFont val="Arial"/>
        <family val="2"/>
      </rPr>
      <t xml:space="preserve"> ст 3 сп 5</t>
    </r>
  </si>
  <si>
    <r>
      <t>6,</t>
    </r>
    <r>
      <rPr>
        <sz val="10"/>
        <rFont val="Arial"/>
        <family val="2"/>
      </rPr>
      <t xml:space="preserve"> ст 3 сп 5</t>
    </r>
  </si>
  <si>
    <r>
      <t xml:space="preserve">10  ( </t>
    </r>
    <r>
      <rPr>
        <b/>
        <sz val="10"/>
        <rFont val="Arial"/>
        <family val="2"/>
      </rPr>
      <t>10,4</t>
    </r>
    <r>
      <rPr>
        <sz val="10"/>
        <rFont val="Arial"/>
        <family val="2"/>
      </rPr>
      <t xml:space="preserve"> )</t>
    </r>
  </si>
  <si>
    <t>2 (2,8)</t>
  </si>
  <si>
    <t>4 ( 6 )</t>
  </si>
  <si>
    <t>9 (10 )</t>
  </si>
  <si>
    <t>63*40</t>
  </si>
  <si>
    <t>100*63</t>
  </si>
  <si>
    <t>6,5 П</t>
  </si>
  <si>
    <t>Швеллер стальной</t>
  </si>
  <si>
    <t>лист 8</t>
  </si>
  <si>
    <t>лист 10</t>
  </si>
  <si>
    <t>60*30</t>
  </si>
  <si>
    <t>Труба водогазопроводная ЧЕРНАЯ ГОСТ 3262-75</t>
  </si>
  <si>
    <t xml:space="preserve"> Труба электросварная ЧЕРНАЯ  ГОСТ 10704, 10705, 20295</t>
  </si>
  <si>
    <t xml:space="preserve">лист 6 </t>
  </si>
  <si>
    <t xml:space="preserve">лист 4 </t>
  </si>
  <si>
    <t xml:space="preserve">лист 3 </t>
  </si>
  <si>
    <t xml:space="preserve">лист 2 </t>
  </si>
  <si>
    <t>2,8 (3)</t>
  </si>
  <si>
    <t>127  ст 10 х/к</t>
  </si>
  <si>
    <t>4 (5)</t>
  </si>
  <si>
    <t>3 (4)</t>
  </si>
  <si>
    <t>30*30</t>
  </si>
  <si>
    <t>5,9(6)</t>
  </si>
  <si>
    <t>15х15</t>
  </si>
  <si>
    <t>20х10</t>
  </si>
  <si>
    <t>20х20</t>
  </si>
  <si>
    <t>25х25</t>
  </si>
  <si>
    <t>28х25</t>
  </si>
  <si>
    <t>30х20</t>
  </si>
  <si>
    <t>30х30</t>
  </si>
  <si>
    <t>40х20</t>
  </si>
  <si>
    <t>40х25</t>
  </si>
  <si>
    <t>40х40</t>
  </si>
  <si>
    <t>* Услуги посредников оплачиваются, скидки постоянным клиентам и металлоторговцам (договор.)</t>
  </si>
  <si>
    <t>* Услуги по доставке на объект</t>
  </si>
  <si>
    <t>* Адрес склада: г.Одинцово,  ОАО "Сервисснаб"</t>
  </si>
  <si>
    <t>Цены на объем от 21 тн по согласованию</t>
  </si>
  <si>
    <t>* Цинкование металлоконструкций, труб.</t>
  </si>
  <si>
    <t xml:space="preserve">* Услуги по порезке  труб.                                                                                                                                                                                                                                                 
</t>
  </si>
  <si>
    <t>*Изготовление бытовок, заборов, столбов, ворот, калиток.</t>
  </si>
  <si>
    <t>Труба  ОЦИНКОВАННАЯ  ВГП, ЭС ГОСТ 3262-75, 10704, 10705, 20295</t>
  </si>
  <si>
    <t>Прайс лист от 17.07.08</t>
  </si>
  <si>
    <t xml:space="preserve">Цены указанные в прайс листе действительны в течении двух рабочих дней </t>
  </si>
  <si>
    <t>723-36-47</t>
  </si>
  <si>
    <t>Олег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</si>
</sst>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[Red]\-&quot;$&quot;#,##0"/>
    <numFmt numFmtId="165" formatCode="&quot;$&quot;#,##0.00_);[Red]\(&quot;$&quot;#,##0.00\)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0.000"/>
  </numFmts>
  <fonts count="19">
    <font>
      <sz val="10"/>
      <name val="Arial Cyr"/>
      <family val="0"/>
    </font>
    <font>
      <sz val="10"/>
      <name val="Arial"/>
      <family val="0"/>
    </font>
    <font>
      <sz val="8"/>
      <name val="Helv"/>
      <family val="0"/>
    </font>
    <font>
      <sz val="10"/>
      <name val="MS Sans Serif"/>
      <family val="0"/>
    </font>
    <font>
      <sz val="8"/>
      <name val="MS Sans Serif"/>
      <family val="0"/>
    </font>
    <font>
      <u val="single"/>
      <sz val="9"/>
      <color indexed="12"/>
      <name val="Times New Roman Cyr"/>
      <family val="0"/>
    </font>
    <font>
      <sz val="12"/>
      <name val="Times New Roman Cyr"/>
      <family val="0"/>
    </font>
    <font>
      <u val="single"/>
      <sz val="9"/>
      <color indexed="36"/>
      <name val="Times New Roman Cyr"/>
      <family val="0"/>
    </font>
    <font>
      <b/>
      <sz val="10"/>
      <name val="Arial"/>
      <family val="2"/>
    </font>
    <font>
      <sz val="10"/>
      <name val="Times New Roman Cyr"/>
      <family val="0"/>
    </font>
    <font>
      <b/>
      <sz val="10"/>
      <name val="Times New Roman Cyr"/>
      <family val="0"/>
    </font>
    <font>
      <b/>
      <i/>
      <sz val="10"/>
      <name val="Times New Roman Cyr"/>
      <family val="1"/>
    </font>
    <font>
      <b/>
      <sz val="10"/>
      <name val="Arial Cyr"/>
      <family val="2"/>
    </font>
    <font>
      <b/>
      <i/>
      <u val="single"/>
      <sz val="11"/>
      <name val="Times New Roman Cyr"/>
      <family val="0"/>
    </font>
    <font>
      <b/>
      <i/>
      <sz val="10"/>
      <name val="Arial Cyr"/>
      <family val="2"/>
    </font>
    <font>
      <b/>
      <i/>
      <sz val="10"/>
      <color indexed="10"/>
      <name val="Arial Cyr"/>
      <family val="2"/>
    </font>
    <font>
      <b/>
      <sz val="9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8" fillId="2" borderId="1" xfId="24" applyFont="1" applyFill="1" applyBorder="1" applyAlignment="1">
      <alignment horizontal="center" vertical="center"/>
      <protection/>
    </xf>
    <xf numFmtId="0" fontId="1" fillId="2" borderId="2" xfId="24" applyFont="1" applyFill="1" applyBorder="1" applyAlignment="1">
      <alignment horizontal="center"/>
      <protection/>
    </xf>
    <xf numFmtId="0" fontId="1" fillId="2" borderId="3" xfId="24" applyFont="1" applyFill="1" applyBorder="1" applyAlignment="1">
      <alignment horizontal="center"/>
      <protection/>
    </xf>
    <xf numFmtId="3" fontId="8" fillId="2" borderId="4" xfId="24" applyNumberFormat="1" applyFont="1" applyFill="1" applyBorder="1" applyAlignment="1">
      <alignment horizontal="center"/>
      <protection/>
    </xf>
    <xf numFmtId="3" fontId="1" fillId="2" borderId="5" xfId="24" applyNumberFormat="1" applyFont="1" applyFill="1" applyBorder="1" applyAlignment="1">
      <alignment horizontal="center"/>
      <protection/>
    </xf>
    <xf numFmtId="0" fontId="8" fillId="2" borderId="6" xfId="24" applyFont="1" applyFill="1" applyBorder="1" applyAlignment="1">
      <alignment horizontal="center" vertical="center"/>
      <protection/>
    </xf>
    <xf numFmtId="0" fontId="1" fillId="2" borderId="7" xfId="24" applyFont="1" applyFill="1" applyBorder="1" applyAlignment="1">
      <alignment horizontal="center"/>
      <protection/>
    </xf>
    <xf numFmtId="0" fontId="1" fillId="2" borderId="8" xfId="24" applyFont="1" applyFill="1" applyBorder="1" applyAlignment="1">
      <alignment horizontal="center"/>
      <protection/>
    </xf>
    <xf numFmtId="3" fontId="8" fillId="2" borderId="9" xfId="24" applyNumberFormat="1" applyFont="1" applyFill="1" applyBorder="1" applyAlignment="1">
      <alignment horizontal="center"/>
      <protection/>
    </xf>
    <xf numFmtId="3" fontId="1" fillId="2" borderId="10" xfId="24" applyNumberFormat="1" applyFont="1" applyFill="1" applyBorder="1" applyAlignment="1">
      <alignment horizontal="center"/>
      <protection/>
    </xf>
    <xf numFmtId="0" fontId="1" fillId="2" borderId="11" xfId="24" applyFont="1" applyFill="1" applyBorder="1" applyAlignment="1">
      <alignment horizontal="center" vertical="center"/>
      <protection/>
    </xf>
    <xf numFmtId="0" fontId="1" fillId="2" borderId="12" xfId="24" applyFont="1" applyFill="1" applyBorder="1" applyAlignment="1">
      <alignment horizontal="center"/>
      <protection/>
    </xf>
    <xf numFmtId="0" fontId="1" fillId="2" borderId="13" xfId="24" applyFont="1" applyFill="1" applyBorder="1" applyAlignment="1">
      <alignment horizontal="center" vertical="center"/>
      <protection/>
    </xf>
    <xf numFmtId="0" fontId="1" fillId="2" borderId="14" xfId="24" applyFont="1" applyFill="1" applyBorder="1" applyAlignment="1">
      <alignment horizontal="center"/>
      <protection/>
    </xf>
    <xf numFmtId="0" fontId="1" fillId="2" borderId="15" xfId="24" applyFont="1" applyFill="1" applyBorder="1" applyAlignment="1">
      <alignment horizontal="center"/>
      <protection/>
    </xf>
    <xf numFmtId="0" fontId="1" fillId="2" borderId="12" xfId="24" applyFont="1" applyFill="1" applyBorder="1" applyAlignment="1">
      <alignment horizontal="center" vertical="center"/>
      <protection/>
    </xf>
    <xf numFmtId="0" fontId="1" fillId="2" borderId="16" xfId="24" applyFont="1" applyFill="1" applyBorder="1" applyAlignment="1">
      <alignment horizontal="center"/>
      <protection/>
    </xf>
    <xf numFmtId="0" fontId="1" fillId="2" borderId="14" xfId="24" applyFont="1" applyFill="1" applyBorder="1" applyAlignment="1">
      <alignment horizontal="center" vertical="center"/>
      <protection/>
    </xf>
    <xf numFmtId="0" fontId="1" fillId="2" borderId="17" xfId="24" applyFont="1" applyFill="1" applyBorder="1" applyAlignment="1">
      <alignment horizontal="center"/>
      <protection/>
    </xf>
    <xf numFmtId="0" fontId="1" fillId="2" borderId="5" xfId="24" applyFont="1" applyFill="1" applyBorder="1" applyAlignment="1">
      <alignment horizontal="center"/>
      <protection/>
    </xf>
    <xf numFmtId="0" fontId="1" fillId="2" borderId="13" xfId="24" applyFont="1" applyFill="1" applyBorder="1" applyAlignment="1">
      <alignment horizontal="center"/>
      <protection/>
    </xf>
    <xf numFmtId="0" fontId="8" fillId="2" borderId="18" xfId="24" applyFont="1" applyFill="1" applyBorder="1" applyAlignment="1">
      <alignment horizontal="center" vertical="center"/>
      <protection/>
    </xf>
    <xf numFmtId="0" fontId="1" fillId="2" borderId="19" xfId="24" applyFont="1" applyFill="1" applyBorder="1" applyAlignment="1">
      <alignment horizontal="center" vertical="center"/>
      <protection/>
    </xf>
    <xf numFmtId="0" fontId="1" fillId="2" borderId="20" xfId="24" applyFont="1" applyFill="1" applyBorder="1" applyAlignment="1">
      <alignment horizontal="center" vertical="center"/>
      <protection/>
    </xf>
    <xf numFmtId="0" fontId="1" fillId="2" borderId="21" xfId="24" applyFont="1" applyFill="1" applyBorder="1" applyAlignment="1">
      <alignment horizontal="center" vertical="center"/>
      <protection/>
    </xf>
    <xf numFmtId="0" fontId="1" fillId="2" borderId="5" xfId="24" applyFont="1" applyFill="1" applyBorder="1" applyAlignment="1">
      <alignment horizontal="center" vertical="center"/>
      <protection/>
    </xf>
    <xf numFmtId="0" fontId="1" fillId="2" borderId="10" xfId="24" applyFont="1" applyFill="1" applyBorder="1" applyAlignment="1">
      <alignment horizontal="center"/>
      <protection/>
    </xf>
    <xf numFmtId="0" fontId="1" fillId="2" borderId="22" xfId="24" applyFont="1" applyFill="1" applyBorder="1" applyAlignment="1">
      <alignment horizontal="center"/>
      <protection/>
    </xf>
    <xf numFmtId="0" fontId="1" fillId="2" borderId="23" xfId="24" applyFont="1" applyFill="1" applyBorder="1" applyAlignment="1">
      <alignment horizontal="center"/>
      <protection/>
    </xf>
    <xf numFmtId="0" fontId="1" fillId="2" borderId="0" xfId="24" applyFont="1" applyFill="1" applyBorder="1" applyAlignment="1">
      <alignment horizontal="center"/>
      <protection/>
    </xf>
    <xf numFmtId="0" fontId="1" fillId="2" borderId="24" xfId="24" applyFont="1" applyFill="1" applyBorder="1" applyAlignment="1">
      <alignment horizontal="center"/>
      <protection/>
    </xf>
    <xf numFmtId="0" fontId="1" fillId="2" borderId="25" xfId="24" applyFont="1" applyFill="1" applyBorder="1" applyAlignment="1">
      <alignment horizontal="center" vertical="center"/>
      <protection/>
    </xf>
    <xf numFmtId="0" fontId="1" fillId="2" borderId="26" xfId="24" applyFont="1" applyFill="1" applyBorder="1" applyAlignment="1">
      <alignment horizontal="center"/>
      <protection/>
    </xf>
    <xf numFmtId="0" fontId="1" fillId="2" borderId="27" xfId="24" applyFont="1" applyFill="1" applyBorder="1" applyAlignment="1">
      <alignment horizontal="center"/>
      <protection/>
    </xf>
    <xf numFmtId="0" fontId="8" fillId="2" borderId="28" xfId="24" applyFont="1" applyFill="1" applyBorder="1" applyAlignment="1">
      <alignment horizontal="center" vertical="center"/>
      <protection/>
    </xf>
    <xf numFmtId="0" fontId="1" fillId="2" borderId="29" xfId="24" applyFont="1" applyFill="1" applyBorder="1" applyAlignment="1">
      <alignment horizontal="center"/>
      <protection/>
    </xf>
    <xf numFmtId="0" fontId="8" fillId="2" borderId="30" xfId="24" applyFont="1" applyFill="1" applyBorder="1" applyAlignment="1">
      <alignment horizontal="center" vertical="center"/>
      <protection/>
    </xf>
    <xf numFmtId="0" fontId="1" fillId="2" borderId="31" xfId="24" applyFont="1" applyFill="1" applyBorder="1" applyAlignment="1">
      <alignment horizontal="center"/>
      <protection/>
    </xf>
    <xf numFmtId="0" fontId="1" fillId="2" borderId="22" xfId="24" applyFont="1" applyFill="1" applyBorder="1" applyAlignment="1">
      <alignment horizontal="center" vertical="center"/>
      <protection/>
    </xf>
    <xf numFmtId="0" fontId="1" fillId="2" borderId="10" xfId="24" applyFont="1" applyFill="1" applyBorder="1" applyAlignment="1">
      <alignment horizontal="center" vertical="center"/>
      <protection/>
    </xf>
    <xf numFmtId="0" fontId="1" fillId="2" borderId="32" xfId="24" applyFont="1" applyFill="1" applyBorder="1" applyAlignment="1">
      <alignment horizontal="center"/>
      <protection/>
    </xf>
    <xf numFmtId="0" fontId="1" fillId="2" borderId="9" xfId="24" applyFont="1" applyFill="1" applyBorder="1" applyAlignment="1">
      <alignment horizontal="center"/>
      <protection/>
    </xf>
    <xf numFmtId="0" fontId="9" fillId="2" borderId="10" xfId="26" applyFont="1" applyFill="1" applyBorder="1" applyAlignment="1">
      <alignment horizontal="center" vertical="center"/>
      <protection/>
    </xf>
    <xf numFmtId="0" fontId="1" fillId="2" borderId="25" xfId="24" applyFont="1" applyFill="1" applyBorder="1" applyAlignment="1">
      <alignment horizontal="center"/>
      <protection/>
    </xf>
    <xf numFmtId="3" fontId="1" fillId="2" borderId="25" xfId="24" applyNumberFormat="1" applyFont="1" applyFill="1" applyBorder="1" applyAlignment="1">
      <alignment horizontal="center"/>
      <protection/>
    </xf>
    <xf numFmtId="0" fontId="1" fillId="2" borderId="33" xfId="24" applyFont="1" applyFill="1" applyBorder="1" applyAlignment="1">
      <alignment horizontal="center"/>
      <protection/>
    </xf>
    <xf numFmtId="0" fontId="8" fillId="2" borderId="34" xfId="24" applyFont="1" applyFill="1" applyBorder="1" applyAlignment="1">
      <alignment horizontal="center" vertical="center"/>
      <protection/>
    </xf>
    <xf numFmtId="0" fontId="1" fillId="2" borderId="35" xfId="24" applyFont="1" applyFill="1" applyBorder="1" applyAlignment="1">
      <alignment horizontal="center" vertical="center"/>
      <protection/>
    </xf>
    <xf numFmtId="0" fontId="8" fillId="2" borderId="36" xfId="24" applyFont="1" applyFill="1" applyBorder="1" applyAlignment="1">
      <alignment horizontal="center" vertical="center"/>
      <protection/>
    </xf>
    <xf numFmtId="0" fontId="1" fillId="2" borderId="37" xfId="24" applyFont="1" applyFill="1" applyBorder="1" applyAlignment="1">
      <alignment horizontal="center" vertical="center"/>
      <protection/>
    </xf>
    <xf numFmtId="0" fontId="1" fillId="2" borderId="21" xfId="24" applyFont="1" applyFill="1" applyBorder="1" applyAlignment="1">
      <alignment horizontal="center"/>
      <protection/>
    </xf>
    <xf numFmtId="0" fontId="1" fillId="2" borderId="20" xfId="24" applyFont="1" applyFill="1" applyBorder="1" applyAlignment="1">
      <alignment horizontal="center"/>
      <protection/>
    </xf>
    <xf numFmtId="0" fontId="9" fillId="2" borderId="32" xfId="26" applyFont="1" applyFill="1" applyBorder="1" applyAlignment="1">
      <alignment horizontal="center" vertical="center"/>
      <protection/>
    </xf>
    <xf numFmtId="0" fontId="1" fillId="2" borderId="27" xfId="24" applyFont="1" applyFill="1" applyBorder="1" applyAlignment="1">
      <alignment horizontal="center" vertical="center"/>
      <protection/>
    </xf>
    <xf numFmtId="0" fontId="8" fillId="2" borderId="23" xfId="24" applyFont="1" applyFill="1" applyBorder="1" applyAlignment="1">
      <alignment horizontal="center"/>
      <protection/>
    </xf>
    <xf numFmtId="0" fontId="9" fillId="2" borderId="14" xfId="26" applyFont="1" applyFill="1" applyBorder="1" applyAlignment="1">
      <alignment horizontal="center" vertical="center"/>
      <protection/>
    </xf>
    <xf numFmtId="0" fontId="1" fillId="2" borderId="38" xfId="24" applyFont="1" applyFill="1" applyBorder="1" applyAlignment="1">
      <alignment horizontal="center"/>
      <protection/>
    </xf>
    <xf numFmtId="3" fontId="1" fillId="2" borderId="13" xfId="24" applyNumberFormat="1" applyFont="1" applyFill="1" applyBorder="1" applyAlignment="1">
      <alignment horizontal="center"/>
      <protection/>
    </xf>
    <xf numFmtId="0" fontId="8" fillId="2" borderId="4" xfId="24" applyFont="1" applyFill="1" applyBorder="1" applyAlignment="1">
      <alignment horizontal="center"/>
      <protection/>
    </xf>
    <xf numFmtId="0" fontId="8" fillId="2" borderId="9" xfId="24" applyFont="1" applyFill="1" applyBorder="1" applyAlignment="1">
      <alignment horizontal="center"/>
      <protection/>
    </xf>
    <xf numFmtId="3" fontId="1" fillId="2" borderId="10" xfId="24" applyNumberFormat="1" applyFont="1" applyFill="1" applyBorder="1" applyAlignment="1">
      <alignment horizontal="center"/>
      <protection/>
    </xf>
    <xf numFmtId="0" fontId="8" fillId="2" borderId="30" xfId="24" applyFont="1" applyFill="1" applyBorder="1" applyAlignment="1">
      <alignment horizontal="center"/>
      <protection/>
    </xf>
    <xf numFmtId="0" fontId="8" fillId="2" borderId="5" xfId="24" applyFont="1" applyFill="1" applyBorder="1" applyAlignment="1">
      <alignment horizontal="center" vertical="center"/>
      <protection/>
    </xf>
    <xf numFmtId="0" fontId="8" fillId="2" borderId="9" xfId="24" applyFont="1" applyFill="1" applyBorder="1" applyAlignment="1">
      <alignment horizontal="center" vertical="center"/>
      <protection/>
    </xf>
    <xf numFmtId="0" fontId="8" fillId="2" borderId="10" xfId="24" applyFont="1" applyFill="1" applyBorder="1" applyAlignment="1">
      <alignment horizontal="center"/>
      <protection/>
    </xf>
    <xf numFmtId="0" fontId="8" fillId="2" borderId="10" xfId="24" applyFont="1" applyFill="1" applyBorder="1" applyAlignment="1">
      <alignment horizontal="center" vertical="center"/>
      <protection/>
    </xf>
    <xf numFmtId="0" fontId="8" fillId="2" borderId="13" xfId="24" applyFont="1" applyFill="1" applyBorder="1" applyAlignment="1">
      <alignment horizontal="center" vertical="center"/>
      <protection/>
    </xf>
    <xf numFmtId="0" fontId="8" fillId="2" borderId="4" xfId="24" applyFont="1" applyFill="1" applyBorder="1" applyAlignment="1" applyProtection="1">
      <alignment horizontal="center"/>
      <protection locked="0"/>
    </xf>
    <xf numFmtId="0" fontId="8" fillId="2" borderId="5" xfId="24" applyFont="1" applyFill="1" applyBorder="1" applyAlignment="1" applyProtection="1">
      <alignment horizontal="center"/>
      <protection locked="0"/>
    </xf>
    <xf numFmtId="3" fontId="1" fillId="2" borderId="5" xfId="24" applyNumberFormat="1" applyFont="1" applyFill="1" applyBorder="1" applyAlignment="1" applyProtection="1">
      <alignment horizontal="center"/>
      <protection locked="0"/>
    </xf>
    <xf numFmtId="0" fontId="8" fillId="2" borderId="9" xfId="24" applyFont="1" applyFill="1" applyBorder="1" applyAlignment="1" applyProtection="1">
      <alignment horizontal="center"/>
      <protection locked="0"/>
    </xf>
    <xf numFmtId="0" fontId="8" fillId="2" borderId="10" xfId="24" applyFont="1" applyFill="1" applyBorder="1" applyAlignment="1" applyProtection="1">
      <alignment horizontal="center"/>
      <protection locked="0"/>
    </xf>
    <xf numFmtId="3" fontId="1" fillId="2" borderId="10" xfId="24" applyNumberFormat="1" applyFont="1" applyFill="1" applyBorder="1" applyAlignment="1" applyProtection="1">
      <alignment horizontal="center"/>
      <protection locked="0"/>
    </xf>
    <xf numFmtId="0" fontId="8" fillId="2" borderId="39" xfId="24" applyFont="1" applyFill="1" applyBorder="1" applyAlignment="1">
      <alignment horizontal="center"/>
      <protection/>
    </xf>
    <xf numFmtId="0" fontId="8" fillId="2" borderId="20" xfId="24" applyFont="1" applyFill="1" applyBorder="1" applyAlignment="1">
      <alignment horizontal="center"/>
      <protection/>
    </xf>
    <xf numFmtId="3" fontId="1" fillId="2" borderId="20" xfId="24" applyNumberFormat="1" applyFont="1" applyFill="1" applyBorder="1" applyAlignment="1" applyProtection="1">
      <alignment horizontal="center"/>
      <protection locked="0"/>
    </xf>
    <xf numFmtId="0" fontId="8" fillId="2" borderId="13" xfId="24" applyFont="1" applyFill="1" applyBorder="1" applyAlignment="1">
      <alignment horizontal="center"/>
      <protection/>
    </xf>
    <xf numFmtId="3" fontId="1" fillId="2" borderId="13" xfId="24" applyNumberFormat="1" applyFont="1" applyFill="1" applyBorder="1" applyAlignment="1" applyProtection="1">
      <alignment horizontal="center"/>
      <protection locked="0"/>
    </xf>
    <xf numFmtId="3" fontId="8" fillId="2" borderId="5" xfId="24" applyNumberFormat="1" applyFont="1" applyFill="1" applyBorder="1" applyAlignment="1">
      <alignment horizontal="left"/>
      <protection/>
    </xf>
    <xf numFmtId="3" fontId="1" fillId="2" borderId="12" xfId="24" applyNumberFormat="1" applyFont="1" applyFill="1" applyBorder="1" applyAlignment="1">
      <alignment horizontal="center"/>
      <protection/>
    </xf>
    <xf numFmtId="3" fontId="1" fillId="2" borderId="15" xfId="24" applyNumberFormat="1" applyFont="1" applyFill="1" applyBorder="1" applyAlignment="1" applyProtection="1">
      <alignment horizontal="center"/>
      <protection locked="0"/>
    </xf>
    <xf numFmtId="3" fontId="8" fillId="2" borderId="10" xfId="24" applyNumberFormat="1" applyFont="1" applyFill="1" applyBorder="1" applyAlignment="1">
      <alignment horizontal="left"/>
      <protection/>
    </xf>
    <xf numFmtId="3" fontId="1" fillId="2" borderId="22" xfId="24" applyNumberFormat="1" applyFont="1" applyFill="1" applyBorder="1" applyAlignment="1">
      <alignment horizontal="center"/>
      <protection/>
    </xf>
    <xf numFmtId="3" fontId="1" fillId="2" borderId="40" xfId="24" applyNumberFormat="1" applyFont="1" applyFill="1" applyBorder="1" applyAlignment="1" applyProtection="1">
      <alignment horizontal="center"/>
      <protection locked="0"/>
    </xf>
    <xf numFmtId="3" fontId="1" fillId="2" borderId="40" xfId="24" applyNumberFormat="1" applyFont="1" applyFill="1" applyBorder="1" applyAlignment="1">
      <alignment horizontal="center"/>
      <protection/>
    </xf>
    <xf numFmtId="3" fontId="1" fillId="2" borderId="41" xfId="24" applyNumberFormat="1" applyFont="1" applyFill="1" applyBorder="1" applyAlignment="1">
      <alignment horizontal="center"/>
      <protection/>
    </xf>
    <xf numFmtId="0" fontId="8" fillId="2" borderId="28" xfId="24" applyFont="1" applyFill="1" applyBorder="1" applyAlignment="1">
      <alignment horizontal="center"/>
      <protection/>
    </xf>
    <xf numFmtId="3" fontId="1" fillId="2" borderId="29" xfId="24" applyNumberFormat="1" applyFont="1" applyFill="1" applyBorder="1" applyAlignment="1">
      <alignment horizontal="center"/>
      <protection/>
    </xf>
    <xf numFmtId="0" fontId="11" fillId="2" borderId="0" xfId="24" applyFont="1" applyFill="1">
      <alignment/>
      <protection/>
    </xf>
    <xf numFmtId="0" fontId="9" fillId="2" borderId="0" xfId="26" applyFont="1" applyFill="1">
      <alignment/>
      <protection/>
    </xf>
    <xf numFmtId="0" fontId="0" fillId="0" borderId="0" xfId="0" applyAlignment="1">
      <alignment horizontal="left" vertical="center"/>
    </xf>
    <xf numFmtId="0" fontId="12" fillId="0" borderId="0" xfId="0" applyFont="1" applyAlignment="1">
      <alignment/>
    </xf>
    <xf numFmtId="0" fontId="11" fillId="2" borderId="0" xfId="24" applyFont="1" applyFill="1" applyAlignment="1">
      <alignment horizontal="left" vertical="center"/>
      <protection/>
    </xf>
    <xf numFmtId="0" fontId="13" fillId="2" borderId="0" xfId="24" applyFont="1" applyFill="1" applyAlignment="1">
      <alignment horizontal="left" vertical="center"/>
      <protection/>
    </xf>
    <xf numFmtId="2" fontId="12" fillId="2" borderId="10" xfId="23" applyNumberFormat="1" applyFont="1" applyFill="1" applyBorder="1" applyAlignment="1">
      <alignment horizontal="center"/>
      <protection/>
    </xf>
    <xf numFmtId="2" fontId="12" fillId="2" borderId="25" xfId="23" applyNumberFormat="1" applyFont="1" applyFill="1" applyBorder="1" applyAlignment="1">
      <alignment horizontal="center"/>
      <protection/>
    </xf>
    <xf numFmtId="170" fontId="12" fillId="2" borderId="10" xfId="25" applyNumberFormat="1" applyFont="1" applyFill="1" applyBorder="1" applyAlignment="1">
      <alignment horizontal="center"/>
      <protection/>
    </xf>
    <xf numFmtId="170" fontId="12" fillId="2" borderId="10" xfId="23" applyNumberFormat="1" applyFont="1" applyFill="1" applyBorder="1" applyAlignment="1">
      <alignment horizontal="center"/>
      <protection/>
    </xf>
    <xf numFmtId="170" fontId="14" fillId="2" borderId="10" xfId="23" applyNumberFormat="1" applyFont="1" applyFill="1" applyBorder="1" applyAlignment="1">
      <alignment horizontal="center"/>
      <protection/>
    </xf>
    <xf numFmtId="170" fontId="15" fillId="2" borderId="10" xfId="23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1" fillId="2" borderId="0" xfId="24" applyFont="1" applyFill="1" applyAlignment="1">
      <alignment horizontal="center" vertical="center"/>
      <protection/>
    </xf>
    <xf numFmtId="166" fontId="0" fillId="0" borderId="0" xfId="0" applyNumberFormat="1" applyAlignment="1">
      <alignment horizontal="center"/>
    </xf>
    <xf numFmtId="166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1" fillId="2" borderId="42" xfId="24" applyNumberFormat="1" applyFont="1" applyFill="1" applyBorder="1" applyAlignment="1">
      <alignment horizontal="center"/>
      <protection/>
    </xf>
    <xf numFmtId="3" fontId="1" fillId="2" borderId="43" xfId="24" applyNumberFormat="1" applyFont="1" applyFill="1" applyBorder="1" applyAlignment="1">
      <alignment horizontal="center"/>
      <protection/>
    </xf>
    <xf numFmtId="3" fontId="1" fillId="2" borderId="44" xfId="24" applyNumberFormat="1" applyFont="1" applyFill="1" applyBorder="1" applyAlignment="1">
      <alignment horizontal="center"/>
      <protection/>
    </xf>
    <xf numFmtId="3" fontId="1" fillId="2" borderId="45" xfId="24" applyNumberFormat="1" applyFont="1" applyFill="1" applyBorder="1" applyAlignment="1">
      <alignment horizontal="center"/>
      <protection/>
    </xf>
    <xf numFmtId="3" fontId="1" fillId="2" borderId="46" xfId="24" applyNumberFormat="1" applyFont="1" applyFill="1" applyBorder="1" applyAlignment="1">
      <alignment horizontal="center"/>
      <protection/>
    </xf>
    <xf numFmtId="0" fontId="12" fillId="0" borderId="27" xfId="0" applyFont="1" applyBorder="1" applyAlignment="1">
      <alignment/>
    </xf>
    <xf numFmtId="3" fontId="17" fillId="2" borderId="10" xfId="24" applyNumberFormat="1" applyFont="1" applyFill="1" applyBorder="1" applyAlignment="1">
      <alignment horizontal="center"/>
      <protection/>
    </xf>
    <xf numFmtId="3" fontId="17" fillId="2" borderId="43" xfId="24" applyNumberFormat="1" applyFont="1" applyFill="1" applyBorder="1" applyAlignment="1">
      <alignment horizontal="center"/>
      <protection/>
    </xf>
    <xf numFmtId="0" fontId="18" fillId="0" borderId="10" xfId="0" applyFont="1" applyBorder="1" applyAlignment="1">
      <alignment horizontal="center"/>
    </xf>
    <xf numFmtId="166" fontId="18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8" fillId="2" borderId="9" xfId="24" applyFont="1" applyFill="1" applyBorder="1" applyAlignment="1" applyProtection="1">
      <alignment horizontal="center" vertical="center"/>
      <protection locked="0"/>
    </xf>
    <xf numFmtId="0" fontId="9" fillId="2" borderId="22" xfId="23" applyFont="1" applyFill="1" applyBorder="1" applyAlignment="1">
      <alignment horizontal="center" vertical="center"/>
      <protection/>
    </xf>
    <xf numFmtId="0" fontId="9" fillId="2" borderId="30" xfId="26" applyFont="1" applyFill="1" applyBorder="1" applyAlignment="1">
      <alignment horizontal="center" vertical="center"/>
      <protection/>
    </xf>
    <xf numFmtId="3" fontId="8" fillId="2" borderId="34" xfId="24" applyNumberFormat="1" applyFont="1" applyFill="1" applyBorder="1" applyAlignment="1">
      <alignment horizontal="center"/>
      <protection/>
    </xf>
    <xf numFmtId="0" fontId="9" fillId="2" borderId="17" xfId="26" applyFont="1" applyFill="1" applyBorder="1" applyAlignment="1">
      <alignment horizontal="center"/>
      <protection/>
    </xf>
    <xf numFmtId="0" fontId="8" fillId="2" borderId="39" xfId="24" applyFont="1" applyFill="1" applyBorder="1" applyAlignment="1">
      <alignment horizontal="center" vertical="center"/>
      <protection/>
    </xf>
    <xf numFmtId="0" fontId="8" fillId="2" borderId="9" xfId="24" applyFont="1" applyFill="1" applyBorder="1" applyAlignment="1">
      <alignment horizontal="center" vertical="center"/>
      <protection/>
    </xf>
    <xf numFmtId="0" fontId="8" fillId="2" borderId="1" xfId="24" applyFont="1" applyFill="1" applyBorder="1" applyAlignment="1">
      <alignment horizontal="center" vertical="center"/>
      <protection/>
    </xf>
    <xf numFmtId="0" fontId="10" fillId="2" borderId="18" xfId="26" applyFont="1" applyFill="1" applyBorder="1" applyAlignment="1">
      <alignment horizontal="center" vertical="center"/>
      <protection/>
    </xf>
    <xf numFmtId="0" fontId="10" fillId="2" borderId="47" xfId="26" applyFont="1" applyFill="1" applyBorder="1" applyAlignment="1">
      <alignment horizontal="center" vertical="center"/>
      <protection/>
    </xf>
    <xf numFmtId="0" fontId="8" fillId="2" borderId="18" xfId="24" applyFont="1" applyFill="1" applyBorder="1" applyAlignment="1">
      <alignment horizontal="center" vertical="center"/>
      <protection/>
    </xf>
    <xf numFmtId="0" fontId="1" fillId="2" borderId="33" xfId="24" applyFont="1" applyFill="1" applyBorder="1" applyAlignment="1">
      <alignment horizontal="center" vertical="center"/>
      <protection/>
    </xf>
    <xf numFmtId="0" fontId="1" fillId="2" borderId="21" xfId="24" applyFont="1" applyFill="1" applyBorder="1" applyAlignment="1">
      <alignment horizontal="center" vertical="center"/>
      <protection/>
    </xf>
    <xf numFmtId="0" fontId="1" fillId="2" borderId="3" xfId="24" applyFont="1" applyFill="1" applyBorder="1" applyAlignment="1">
      <alignment horizontal="center" vertical="center"/>
      <protection/>
    </xf>
    <xf numFmtId="3" fontId="8" fillId="2" borderId="48" xfId="24" applyNumberFormat="1" applyFont="1" applyFill="1" applyBorder="1" applyAlignment="1">
      <alignment horizontal="center"/>
      <protection/>
    </xf>
    <xf numFmtId="0" fontId="9" fillId="2" borderId="31" xfId="26" applyFont="1" applyFill="1" applyBorder="1" applyAlignment="1">
      <alignment horizontal="center"/>
      <protection/>
    </xf>
    <xf numFmtId="0" fontId="9" fillId="2" borderId="47" xfId="26" applyFont="1" applyFill="1" applyBorder="1" applyAlignment="1">
      <alignment horizontal="center" vertical="center"/>
      <protection/>
    </xf>
    <xf numFmtId="0" fontId="8" fillId="2" borderId="47" xfId="24" applyFont="1" applyFill="1" applyBorder="1" applyAlignment="1">
      <alignment horizontal="center" vertical="center"/>
      <protection/>
    </xf>
    <xf numFmtId="0" fontId="9" fillId="2" borderId="33" xfId="26" applyFont="1" applyFill="1" applyBorder="1" applyAlignment="1">
      <alignment horizontal="center" vertical="center"/>
      <protection/>
    </xf>
    <xf numFmtId="0" fontId="9" fillId="2" borderId="29" xfId="26" applyFont="1" applyFill="1" applyBorder="1" applyAlignment="1">
      <alignment horizontal="center" vertical="center"/>
      <protection/>
    </xf>
    <xf numFmtId="0" fontId="9" fillId="2" borderId="18" xfId="26" applyFont="1" applyFill="1" applyBorder="1" applyAlignment="1">
      <alignment horizontal="center" vertical="center"/>
      <protection/>
    </xf>
    <xf numFmtId="0" fontId="9" fillId="2" borderId="18" xfId="23" applyFont="1" applyFill="1" applyBorder="1" applyAlignment="1">
      <alignment horizontal="center" vertical="center"/>
      <protection/>
    </xf>
    <xf numFmtId="0" fontId="9" fillId="2" borderId="47" xfId="23" applyFont="1" applyFill="1" applyBorder="1" applyAlignment="1">
      <alignment horizontal="center" vertical="center"/>
      <protection/>
    </xf>
    <xf numFmtId="0" fontId="8" fillId="2" borderId="28" xfId="24" applyFont="1" applyFill="1" applyBorder="1" applyAlignment="1">
      <alignment horizontal="center" vertical="center"/>
      <protection/>
    </xf>
    <xf numFmtId="0" fontId="8" fillId="2" borderId="30" xfId="24" applyFont="1" applyFill="1" applyBorder="1" applyAlignment="1">
      <alignment horizontal="center" vertical="center"/>
      <protection/>
    </xf>
    <xf numFmtId="0" fontId="1" fillId="2" borderId="12" xfId="24" applyFont="1" applyFill="1" applyBorder="1" applyAlignment="1">
      <alignment horizontal="center" vertical="center"/>
      <protection/>
    </xf>
    <xf numFmtId="0" fontId="1" fillId="2" borderId="22" xfId="24" applyFont="1" applyFill="1" applyBorder="1" applyAlignment="1">
      <alignment horizontal="center" vertical="center"/>
      <protection/>
    </xf>
    <xf numFmtId="0" fontId="9" fillId="2" borderId="22" xfId="26" applyFont="1" applyFill="1" applyBorder="1" applyAlignment="1">
      <alignment horizontal="center" vertical="center"/>
      <protection/>
    </xf>
    <xf numFmtId="0" fontId="9" fillId="2" borderId="22" xfId="26" applyFont="1" applyFill="1" applyBorder="1" applyAlignment="1">
      <alignment horizontal="center"/>
      <protection/>
    </xf>
    <xf numFmtId="0" fontId="1" fillId="2" borderId="29" xfId="24" applyFont="1" applyFill="1" applyBorder="1" applyAlignment="1">
      <alignment horizontal="center" vertical="center"/>
      <protection/>
    </xf>
    <xf numFmtId="0" fontId="9" fillId="2" borderId="14" xfId="26" applyFont="1" applyFill="1" applyBorder="1" applyAlignment="1">
      <alignment horizontal="center"/>
      <protection/>
    </xf>
    <xf numFmtId="0" fontId="8" fillId="2" borderId="49" xfId="24" applyFont="1" applyFill="1" applyBorder="1" applyAlignment="1">
      <alignment horizontal="center" vertical="center"/>
      <protection/>
    </xf>
    <xf numFmtId="0" fontId="9" fillId="2" borderId="50" xfId="23" applyFont="1" applyFill="1" applyBorder="1" applyAlignment="1">
      <alignment horizontal="center" vertical="center"/>
      <protection/>
    </xf>
    <xf numFmtId="0" fontId="9" fillId="2" borderId="51" xfId="23" applyFont="1" applyFill="1" applyBorder="1" applyAlignment="1">
      <alignment horizontal="center" vertical="center"/>
      <protection/>
    </xf>
    <xf numFmtId="0" fontId="8" fillId="2" borderId="4" xfId="24" applyFont="1" applyFill="1" applyBorder="1" applyAlignment="1">
      <alignment horizontal="center" vertical="center"/>
      <protection/>
    </xf>
    <xf numFmtId="0" fontId="9" fillId="2" borderId="9" xfId="26" applyFont="1" applyFill="1" applyBorder="1" applyAlignment="1">
      <alignment horizontal="center" vertical="center"/>
      <protection/>
    </xf>
    <xf numFmtId="0" fontId="9" fillId="2" borderId="39" xfId="26" applyFont="1" applyFill="1" applyBorder="1" applyAlignment="1">
      <alignment horizontal="center" vertical="center"/>
      <protection/>
    </xf>
    <xf numFmtId="0" fontId="9" fillId="2" borderId="9" xfId="23" applyFont="1" applyFill="1" applyBorder="1" applyAlignment="1">
      <alignment horizontal="center" vertical="center"/>
      <protection/>
    </xf>
    <xf numFmtId="3" fontId="8" fillId="2" borderId="52" xfId="24" applyNumberFormat="1" applyFont="1" applyFill="1" applyBorder="1" applyAlignment="1">
      <alignment horizontal="center"/>
      <protection/>
    </xf>
    <xf numFmtId="0" fontId="9" fillId="2" borderId="0" xfId="26" applyFont="1" applyFill="1" applyBorder="1" applyAlignment="1">
      <alignment horizontal="center"/>
      <protection/>
    </xf>
    <xf numFmtId="3" fontId="8" fillId="2" borderId="36" xfId="24" applyNumberFormat="1" applyFont="1" applyFill="1" applyBorder="1" applyAlignment="1">
      <alignment horizontal="center"/>
      <protection/>
    </xf>
    <xf numFmtId="0" fontId="9" fillId="2" borderId="27" xfId="26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6" fillId="0" borderId="27" xfId="0" applyFont="1" applyBorder="1" applyAlignment="1">
      <alignment horizontal="center"/>
    </xf>
    <xf numFmtId="0" fontId="9" fillId="2" borderId="18" xfId="26" applyFont="1" applyFill="1" applyBorder="1" applyAlignment="1">
      <alignment/>
      <protection/>
    </xf>
    <xf numFmtId="0" fontId="9" fillId="2" borderId="47" xfId="26" applyFont="1" applyFill="1" applyBorder="1" applyAlignment="1">
      <alignment/>
      <protection/>
    </xf>
    <xf numFmtId="0" fontId="1" fillId="2" borderId="19" xfId="24" applyFont="1" applyFill="1" applyBorder="1" applyAlignment="1">
      <alignment horizontal="center" vertical="center"/>
      <protection/>
    </xf>
    <xf numFmtId="0" fontId="9" fillId="2" borderId="25" xfId="23" applyFont="1" applyFill="1" applyBorder="1" applyAlignment="1">
      <alignment horizontal="center" vertical="center"/>
      <protection/>
    </xf>
  </cellXfs>
  <cellStyles count="17">
    <cellStyle name="Normal" xfId="0"/>
    <cellStyle name="Comma [0]" xfId="15"/>
    <cellStyle name="Comma_SOLVER1" xfId="16"/>
    <cellStyle name="Currency [0]" xfId="17"/>
    <cellStyle name="Currency_Solver Example" xfId="18"/>
    <cellStyle name="Normal_Solver Example" xfId="19"/>
    <cellStyle name="Hyperlink" xfId="20"/>
    <cellStyle name="Currency" xfId="21"/>
    <cellStyle name="Currency [0]" xfId="22"/>
    <cellStyle name="Обычный_Лист1" xfId="23"/>
    <cellStyle name="Обычный_Склад-2001" xfId="24"/>
    <cellStyle name="Обычный_СТАЛЬ 02.03.04" xfId="25"/>
    <cellStyle name="Обычный_Сталь 24  сентября" xfId="26"/>
    <cellStyle name="Followed Hyperlink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638175</xdr:colOff>
      <xdr:row>0</xdr:row>
      <xdr:rowOff>619125</xdr:rowOff>
    </xdr:to>
    <xdr:sp>
      <xdr:nvSpPr>
        <xdr:cNvPr id="1" name="AutoShape 1"/>
        <xdr:cNvSpPr>
          <a:spLocks/>
        </xdr:cNvSpPr>
      </xdr:nvSpPr>
      <xdr:spPr>
        <a:xfrm>
          <a:off x="0" y="19050"/>
          <a:ext cx="5676900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ООО "МеталлСтройМаркет"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2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17.75390625" style="0" customWidth="1"/>
    <col min="2" max="2" width="10.875" style="0" customWidth="1"/>
    <col min="3" max="3" width="9.625" style="0" customWidth="1"/>
    <col min="4" max="4" width="10.25390625" style="0" customWidth="1"/>
    <col min="5" max="5" width="8.625" style="0" customWidth="1"/>
    <col min="6" max="6" width="8.875" style="0" customWidth="1"/>
    <col min="7" max="7" width="8.375" style="101" hidden="1" customWidth="1"/>
    <col min="8" max="8" width="10.25390625" style="101" hidden="1" customWidth="1"/>
    <col min="9" max="9" width="0.12890625" style="101" customWidth="1"/>
    <col min="10" max="10" width="10.125" style="104" customWidth="1"/>
  </cols>
  <sheetData>
    <row r="1" ht="59.25" customHeight="1"/>
    <row r="2" spans="1:2" ht="12.75">
      <c r="A2" s="160" t="s">
        <v>109</v>
      </c>
      <c r="B2" s="160"/>
    </row>
    <row r="3" spans="1:6" ht="21" customHeight="1" thickBot="1">
      <c r="A3" s="92" t="s">
        <v>111</v>
      </c>
      <c r="B3" s="161" t="s">
        <v>112</v>
      </c>
      <c r="C3" s="161"/>
      <c r="D3" s="161"/>
      <c r="E3" s="112"/>
      <c r="F3" s="112"/>
    </row>
    <row r="4" spans="1:6" ht="13.5" thickBot="1">
      <c r="A4" s="132" t="s">
        <v>46</v>
      </c>
      <c r="B4" s="133"/>
      <c r="C4" s="133"/>
      <c r="D4" s="133"/>
      <c r="E4" s="133"/>
      <c r="F4" s="133"/>
    </row>
    <row r="5" spans="1:10" ht="13.5" thickBot="1">
      <c r="A5" s="1" t="s">
        <v>91</v>
      </c>
      <c r="B5" s="2">
        <v>1.5</v>
      </c>
      <c r="C5" s="3">
        <v>6</v>
      </c>
      <c r="D5" s="5">
        <v>41900</v>
      </c>
      <c r="E5" s="5">
        <v>42100</v>
      </c>
      <c r="F5" s="107">
        <v>44205</v>
      </c>
      <c r="G5" s="102">
        <v>0.686</v>
      </c>
      <c r="H5" s="105">
        <f>SUM(D5*G5/1000)</f>
        <v>28.7434</v>
      </c>
      <c r="I5" s="105">
        <f>SUM(E5*G5/1000)</f>
        <v>28.8806</v>
      </c>
      <c r="J5" s="106">
        <f>SUM(F5*G5/1000)</f>
        <v>30.324630000000003</v>
      </c>
    </row>
    <row r="6" spans="1:10" ht="13.5" thickBot="1">
      <c r="A6" s="6" t="s">
        <v>92</v>
      </c>
      <c r="B6" s="7">
        <v>1.5</v>
      </c>
      <c r="C6" s="8">
        <v>6</v>
      </c>
      <c r="D6" s="10">
        <v>41900</v>
      </c>
      <c r="E6" s="10">
        <v>42100</v>
      </c>
      <c r="F6" s="108">
        <v>44205</v>
      </c>
      <c r="G6" s="102">
        <v>0.682</v>
      </c>
      <c r="H6" s="105">
        <f aca="true" t="shared" si="0" ref="H6:H69">SUM(D6*G6/1000)</f>
        <v>28.575800000000005</v>
      </c>
      <c r="I6" s="105">
        <f aca="true" t="shared" si="1" ref="I6:I69">SUM(E6*G6/1000)</f>
        <v>28.7122</v>
      </c>
      <c r="J6" s="106">
        <f aca="true" t="shared" si="2" ref="J6:J69">SUM(F6*G6/1000)</f>
        <v>30.14781</v>
      </c>
    </row>
    <row r="7" spans="1:10" ht="12.75">
      <c r="A7" s="125" t="s">
        <v>93</v>
      </c>
      <c r="B7" s="11">
        <v>1.5</v>
      </c>
      <c r="C7" s="12">
        <v>6</v>
      </c>
      <c r="D7" s="10">
        <v>41900</v>
      </c>
      <c r="E7" s="10">
        <v>42100</v>
      </c>
      <c r="F7" s="108">
        <v>44205</v>
      </c>
      <c r="G7" s="102">
        <v>0.976</v>
      </c>
      <c r="H7" s="105">
        <f t="shared" si="0"/>
        <v>40.894400000000005</v>
      </c>
      <c r="I7" s="105">
        <f t="shared" si="1"/>
        <v>41.0896</v>
      </c>
      <c r="J7" s="106">
        <f t="shared" si="2"/>
        <v>43.14408</v>
      </c>
    </row>
    <row r="8" spans="1:10" ht="13.5" thickBot="1">
      <c r="A8" s="134"/>
      <c r="B8" s="13">
        <v>2</v>
      </c>
      <c r="C8" s="14" t="s">
        <v>28</v>
      </c>
      <c r="D8" s="10">
        <v>40700</v>
      </c>
      <c r="E8" s="10">
        <v>40900</v>
      </c>
      <c r="F8" s="108">
        <v>42945</v>
      </c>
      <c r="G8" s="102">
        <v>1.209</v>
      </c>
      <c r="H8" s="105">
        <f t="shared" si="0"/>
        <v>49.206300000000006</v>
      </c>
      <c r="I8" s="105">
        <f t="shared" si="1"/>
        <v>49.448100000000004</v>
      </c>
      <c r="J8" s="106">
        <f t="shared" si="2"/>
        <v>51.920505000000006</v>
      </c>
    </row>
    <row r="9" spans="1:10" ht="12.75">
      <c r="A9" s="125" t="s">
        <v>94</v>
      </c>
      <c r="B9" s="15">
        <v>1.5</v>
      </c>
      <c r="C9" s="16">
        <v>6</v>
      </c>
      <c r="D9" s="10">
        <v>40400</v>
      </c>
      <c r="E9" s="10">
        <v>40600</v>
      </c>
      <c r="F9" s="108">
        <v>42630</v>
      </c>
      <c r="G9" s="102">
        <v>1.226</v>
      </c>
      <c r="H9" s="105">
        <f t="shared" si="0"/>
        <v>49.5304</v>
      </c>
      <c r="I9" s="105">
        <f t="shared" si="1"/>
        <v>49.7756</v>
      </c>
      <c r="J9" s="106">
        <f t="shared" si="2"/>
        <v>52.264379999999996</v>
      </c>
    </row>
    <row r="10" spans="1:10" ht="13.5" thickBot="1">
      <c r="A10" s="135"/>
      <c r="B10" s="17">
        <v>2</v>
      </c>
      <c r="C10" s="18">
        <v>6</v>
      </c>
      <c r="D10" s="10">
        <v>38600</v>
      </c>
      <c r="E10" s="10">
        <v>38800</v>
      </c>
      <c r="F10" s="108">
        <v>40740</v>
      </c>
      <c r="G10" s="102">
        <v>1.519</v>
      </c>
      <c r="H10" s="105">
        <f t="shared" si="0"/>
        <v>58.633399999999995</v>
      </c>
      <c r="I10" s="105">
        <f t="shared" si="1"/>
        <v>58.9372</v>
      </c>
      <c r="J10" s="106">
        <f t="shared" si="2"/>
        <v>61.88406</v>
      </c>
    </row>
    <row r="11" spans="1:10" ht="12.75">
      <c r="A11" s="125" t="s">
        <v>95</v>
      </c>
      <c r="B11" s="15">
        <v>1.5</v>
      </c>
      <c r="C11" s="16">
        <v>6</v>
      </c>
      <c r="D11" s="10">
        <v>40100</v>
      </c>
      <c r="E11" s="10">
        <v>40300</v>
      </c>
      <c r="F11" s="108">
        <v>42315</v>
      </c>
      <c r="G11" s="102">
        <v>1.286</v>
      </c>
      <c r="H11" s="105">
        <f t="shared" si="0"/>
        <v>51.568599999999996</v>
      </c>
      <c r="I11" s="105">
        <f t="shared" si="1"/>
        <v>51.8258</v>
      </c>
      <c r="J11" s="106">
        <f t="shared" si="2"/>
        <v>54.41709</v>
      </c>
    </row>
    <row r="12" spans="1:10" ht="13.5" thickBot="1">
      <c r="A12" s="135"/>
      <c r="B12" s="17">
        <v>2</v>
      </c>
      <c r="C12" s="18">
        <v>6</v>
      </c>
      <c r="D12" s="10">
        <v>38600</v>
      </c>
      <c r="E12" s="10">
        <v>38800</v>
      </c>
      <c r="F12" s="108">
        <v>40740</v>
      </c>
      <c r="G12" s="102">
        <v>1.6</v>
      </c>
      <c r="H12" s="105">
        <f t="shared" si="0"/>
        <v>61.76</v>
      </c>
      <c r="I12" s="105">
        <f t="shared" si="1"/>
        <v>62.08</v>
      </c>
      <c r="J12" s="106">
        <f t="shared" si="2"/>
        <v>65.184</v>
      </c>
    </row>
    <row r="13" spans="1:10" ht="13.5" thickBot="1">
      <c r="A13" s="6" t="s">
        <v>96</v>
      </c>
      <c r="B13" s="7">
        <v>1.5</v>
      </c>
      <c r="C13" s="19">
        <v>6</v>
      </c>
      <c r="D13" s="10">
        <v>40100</v>
      </c>
      <c r="E13" s="10">
        <v>40300</v>
      </c>
      <c r="F13" s="108">
        <v>42315</v>
      </c>
      <c r="G13" s="102">
        <v>1.219</v>
      </c>
      <c r="H13" s="105">
        <f t="shared" si="0"/>
        <v>48.8819</v>
      </c>
      <c r="I13" s="105">
        <f t="shared" si="1"/>
        <v>49.1257</v>
      </c>
      <c r="J13" s="106">
        <f t="shared" si="2"/>
        <v>51.581985</v>
      </c>
    </row>
    <row r="14" spans="1:10" ht="12.75">
      <c r="A14" s="125" t="s">
        <v>97</v>
      </c>
      <c r="B14" s="20">
        <v>1.5</v>
      </c>
      <c r="C14" s="16">
        <v>6</v>
      </c>
      <c r="D14" s="10">
        <v>40100</v>
      </c>
      <c r="E14" s="10">
        <v>40300</v>
      </c>
      <c r="F14" s="108">
        <v>42315</v>
      </c>
      <c r="G14" s="102">
        <v>1.525</v>
      </c>
      <c r="H14" s="105">
        <f t="shared" si="0"/>
        <v>61.1525</v>
      </c>
      <c r="I14" s="105">
        <f t="shared" si="1"/>
        <v>61.4575</v>
      </c>
      <c r="J14" s="106">
        <f t="shared" si="2"/>
        <v>64.53037499999999</v>
      </c>
    </row>
    <row r="15" spans="1:10" ht="13.5" thickBot="1">
      <c r="A15" s="140"/>
      <c r="B15" s="21">
        <v>2</v>
      </c>
      <c r="C15" s="18">
        <v>6</v>
      </c>
      <c r="D15" s="10">
        <v>38600</v>
      </c>
      <c r="E15" s="10">
        <v>38800</v>
      </c>
      <c r="F15" s="108">
        <v>40740</v>
      </c>
      <c r="G15" s="102">
        <v>1.87</v>
      </c>
      <c r="H15" s="105">
        <f t="shared" si="0"/>
        <v>72.182</v>
      </c>
      <c r="I15" s="105">
        <f t="shared" si="1"/>
        <v>72.556</v>
      </c>
      <c r="J15" s="106">
        <f t="shared" si="2"/>
        <v>76.1838</v>
      </c>
    </row>
    <row r="16" spans="1:10" ht="12.75">
      <c r="A16" s="128" t="s">
        <v>49</v>
      </c>
      <c r="B16" s="23">
        <v>1.5</v>
      </c>
      <c r="C16" s="129">
        <v>6</v>
      </c>
      <c r="D16" s="10">
        <v>40100</v>
      </c>
      <c r="E16" s="10">
        <v>40300</v>
      </c>
      <c r="F16" s="108">
        <v>42315</v>
      </c>
      <c r="G16" s="102">
        <v>1.714</v>
      </c>
      <c r="H16" s="105">
        <f t="shared" si="0"/>
        <v>68.7314</v>
      </c>
      <c r="I16" s="105">
        <f t="shared" si="1"/>
        <v>69.07419999999999</v>
      </c>
      <c r="J16" s="106">
        <f t="shared" si="2"/>
        <v>72.52791</v>
      </c>
    </row>
    <row r="17" spans="1:10" ht="13.5" thickBot="1">
      <c r="A17" s="126"/>
      <c r="B17" s="24">
        <v>2</v>
      </c>
      <c r="C17" s="130"/>
      <c r="D17" s="10">
        <v>38700</v>
      </c>
      <c r="E17" s="10">
        <v>38900</v>
      </c>
      <c r="F17" s="108">
        <v>40845</v>
      </c>
      <c r="G17" s="102">
        <v>2.222</v>
      </c>
      <c r="H17" s="105">
        <f t="shared" si="0"/>
        <v>85.9914</v>
      </c>
      <c r="I17" s="105">
        <f t="shared" si="1"/>
        <v>86.4358</v>
      </c>
      <c r="J17" s="106">
        <f t="shared" si="2"/>
        <v>90.75759</v>
      </c>
    </row>
    <row r="18" spans="1:10" ht="12.75">
      <c r="A18" s="125" t="s">
        <v>98</v>
      </c>
      <c r="B18" s="11">
        <v>1.5</v>
      </c>
      <c r="C18" s="131">
        <v>6</v>
      </c>
      <c r="D18" s="10">
        <v>40900</v>
      </c>
      <c r="E18" s="10">
        <v>41100</v>
      </c>
      <c r="F18" s="108">
        <v>43155</v>
      </c>
      <c r="G18" s="102">
        <v>1.509</v>
      </c>
      <c r="H18" s="105">
        <f t="shared" si="0"/>
        <v>61.7181</v>
      </c>
      <c r="I18" s="105">
        <f t="shared" si="1"/>
        <v>62.01989999999999</v>
      </c>
      <c r="J18" s="106">
        <f t="shared" si="2"/>
        <v>65.12089499999999</v>
      </c>
    </row>
    <row r="19" spans="1:10" ht="13.5" thickBot="1">
      <c r="A19" s="127"/>
      <c r="B19" s="13">
        <v>2</v>
      </c>
      <c r="C19" s="130"/>
      <c r="D19" s="10">
        <v>39000</v>
      </c>
      <c r="E19" s="10">
        <v>39200</v>
      </c>
      <c r="F19" s="108">
        <v>41160</v>
      </c>
      <c r="G19" s="102">
        <v>1.889</v>
      </c>
      <c r="H19" s="105">
        <f t="shared" si="0"/>
        <v>73.671</v>
      </c>
      <c r="I19" s="105">
        <f t="shared" si="1"/>
        <v>74.0488</v>
      </c>
      <c r="J19" s="106">
        <f t="shared" si="2"/>
        <v>77.75124000000001</v>
      </c>
    </row>
    <row r="20" spans="1:10" ht="12.75">
      <c r="A20" s="125" t="s">
        <v>99</v>
      </c>
      <c r="B20" s="26">
        <v>1.5</v>
      </c>
      <c r="C20" s="12">
        <v>6</v>
      </c>
      <c r="D20" s="10">
        <v>40900</v>
      </c>
      <c r="E20" s="10">
        <v>41100</v>
      </c>
      <c r="F20" s="108">
        <v>43155</v>
      </c>
      <c r="G20" s="102">
        <v>1.6</v>
      </c>
      <c r="H20" s="105">
        <f t="shared" si="0"/>
        <v>65.44</v>
      </c>
      <c r="I20" s="105">
        <f t="shared" si="1"/>
        <v>65.76</v>
      </c>
      <c r="J20" s="106">
        <f t="shared" si="2"/>
        <v>69.048</v>
      </c>
    </row>
    <row r="21" spans="1:10" ht="12.75">
      <c r="A21" s="126"/>
      <c r="B21" s="27">
        <v>2</v>
      </c>
      <c r="C21" s="28">
        <v>6</v>
      </c>
      <c r="D21" s="10">
        <v>40300</v>
      </c>
      <c r="E21" s="10">
        <v>40500</v>
      </c>
      <c r="F21" s="108">
        <v>42525</v>
      </c>
      <c r="G21" s="102">
        <v>2.032</v>
      </c>
      <c r="H21" s="105">
        <f t="shared" si="0"/>
        <v>81.8896</v>
      </c>
      <c r="I21" s="105">
        <f t="shared" si="1"/>
        <v>82.296</v>
      </c>
      <c r="J21" s="106">
        <f t="shared" si="2"/>
        <v>86.41080000000001</v>
      </c>
    </row>
    <row r="22" spans="1:10" ht="13.5" thickBot="1">
      <c r="A22" s="127"/>
      <c r="B22" s="21">
        <v>2.5</v>
      </c>
      <c r="C22" s="14">
        <v>6</v>
      </c>
      <c r="D22" s="113">
        <v>35200</v>
      </c>
      <c r="E22" s="113">
        <v>35400</v>
      </c>
      <c r="F22" s="114">
        <v>37170</v>
      </c>
      <c r="G22" s="115">
        <v>2.48</v>
      </c>
      <c r="H22" s="116">
        <f t="shared" si="0"/>
        <v>87.296</v>
      </c>
      <c r="I22" s="116">
        <f t="shared" si="1"/>
        <v>87.792</v>
      </c>
      <c r="J22" s="117">
        <f t="shared" si="2"/>
        <v>92.1816</v>
      </c>
    </row>
    <row r="23" spans="1:10" ht="12.75">
      <c r="A23" s="125" t="s">
        <v>100</v>
      </c>
      <c r="B23" s="29">
        <v>1.5</v>
      </c>
      <c r="C23" s="129" t="s">
        <v>90</v>
      </c>
      <c r="D23" s="10">
        <v>39800</v>
      </c>
      <c r="E23" s="10">
        <v>40000</v>
      </c>
      <c r="F23" s="108">
        <v>42000</v>
      </c>
      <c r="G23" s="102">
        <v>2.012</v>
      </c>
      <c r="H23" s="105">
        <f t="shared" si="0"/>
        <v>80.0776</v>
      </c>
      <c r="I23" s="105">
        <f t="shared" si="1"/>
        <v>80.48</v>
      </c>
      <c r="J23" s="106">
        <f t="shared" si="2"/>
        <v>84.504</v>
      </c>
    </row>
    <row r="24" spans="1:10" ht="12.75">
      <c r="A24" s="139"/>
      <c r="B24" s="29">
        <v>2</v>
      </c>
      <c r="C24" s="129"/>
      <c r="D24" s="10">
        <v>38600</v>
      </c>
      <c r="E24" s="10">
        <v>38800</v>
      </c>
      <c r="F24" s="108">
        <v>40470</v>
      </c>
      <c r="G24" s="102">
        <v>2.566</v>
      </c>
      <c r="H24" s="105">
        <f t="shared" si="0"/>
        <v>99.04759999999999</v>
      </c>
      <c r="I24" s="105">
        <f t="shared" si="1"/>
        <v>99.56079999999999</v>
      </c>
      <c r="J24" s="106">
        <f t="shared" si="2"/>
        <v>103.84602</v>
      </c>
    </row>
    <row r="25" spans="1:10" ht="12.75">
      <c r="A25" s="139"/>
      <c r="B25" s="29">
        <v>2.5</v>
      </c>
      <c r="C25" s="136"/>
      <c r="D25" s="10">
        <v>36200</v>
      </c>
      <c r="E25" s="10">
        <v>36400</v>
      </c>
      <c r="F25" s="108">
        <v>38220</v>
      </c>
      <c r="G25" s="102">
        <v>3.06</v>
      </c>
      <c r="H25" s="105">
        <f t="shared" si="0"/>
        <v>110.772</v>
      </c>
      <c r="I25" s="105">
        <f t="shared" si="1"/>
        <v>111.384</v>
      </c>
      <c r="J25" s="106">
        <f t="shared" si="2"/>
        <v>116.9532</v>
      </c>
    </row>
    <row r="26" spans="1:10" ht="12.75">
      <c r="A26" s="139"/>
      <c r="B26" s="29">
        <v>3</v>
      </c>
      <c r="C26" s="137"/>
      <c r="D26" s="10">
        <v>37400</v>
      </c>
      <c r="E26" s="10">
        <v>37600</v>
      </c>
      <c r="F26" s="108">
        <v>39480</v>
      </c>
      <c r="G26" s="102">
        <v>3.63</v>
      </c>
      <c r="H26" s="105">
        <f t="shared" si="0"/>
        <v>135.762</v>
      </c>
      <c r="I26" s="105">
        <f t="shared" si="1"/>
        <v>136.488</v>
      </c>
      <c r="J26" s="106">
        <f t="shared" si="2"/>
        <v>143.3124</v>
      </c>
    </row>
    <row r="27" spans="1:10" ht="13.5" thickBot="1">
      <c r="A27" s="140"/>
      <c r="B27" s="24">
        <v>3.5</v>
      </c>
      <c r="C27" s="30">
        <v>6</v>
      </c>
      <c r="D27" s="10">
        <v>37400</v>
      </c>
      <c r="E27" s="10">
        <v>37600</v>
      </c>
      <c r="F27" s="108">
        <v>39480</v>
      </c>
      <c r="G27" s="102">
        <v>4.3</v>
      </c>
      <c r="H27" s="105">
        <f t="shared" si="0"/>
        <v>160.82</v>
      </c>
      <c r="I27" s="105">
        <f t="shared" si="1"/>
        <v>161.68</v>
      </c>
      <c r="J27" s="106">
        <f t="shared" si="2"/>
        <v>169.764</v>
      </c>
    </row>
    <row r="28" spans="1:10" ht="12.75">
      <c r="A28" s="125" t="s">
        <v>17</v>
      </c>
      <c r="B28" s="15">
        <v>1.5</v>
      </c>
      <c r="C28" s="31">
        <v>6</v>
      </c>
      <c r="D28" s="10">
        <v>40900</v>
      </c>
      <c r="E28" s="10">
        <v>41100</v>
      </c>
      <c r="F28" s="108">
        <v>43155</v>
      </c>
      <c r="G28" s="102">
        <v>1.9</v>
      </c>
      <c r="H28" s="105">
        <f t="shared" si="0"/>
        <v>77.71</v>
      </c>
      <c r="I28" s="105">
        <f t="shared" si="1"/>
        <v>78.09</v>
      </c>
      <c r="J28" s="106">
        <f t="shared" si="2"/>
        <v>81.9945</v>
      </c>
    </row>
    <row r="29" spans="1:10" ht="12.75">
      <c r="A29" s="138"/>
      <c r="B29" s="32">
        <v>2</v>
      </c>
      <c r="C29" s="33">
        <v>6</v>
      </c>
      <c r="D29" s="10">
        <v>39600</v>
      </c>
      <c r="E29" s="10">
        <v>39800</v>
      </c>
      <c r="F29" s="108">
        <v>41790</v>
      </c>
      <c r="G29" s="102">
        <v>2.544</v>
      </c>
      <c r="H29" s="105">
        <f t="shared" si="0"/>
        <v>100.7424</v>
      </c>
      <c r="I29" s="105">
        <f t="shared" si="1"/>
        <v>101.2512</v>
      </c>
      <c r="J29" s="106">
        <f t="shared" si="2"/>
        <v>106.31375999999999</v>
      </c>
    </row>
    <row r="30" spans="1:10" ht="13.5" thickBot="1">
      <c r="A30" s="134"/>
      <c r="B30" s="17">
        <v>3</v>
      </c>
      <c r="C30" s="34">
        <v>6</v>
      </c>
      <c r="D30" s="10">
        <v>38500</v>
      </c>
      <c r="E30" s="10">
        <v>38700</v>
      </c>
      <c r="F30" s="108">
        <v>40635</v>
      </c>
      <c r="G30" s="102">
        <v>3.484</v>
      </c>
      <c r="H30" s="105">
        <f t="shared" si="0"/>
        <v>134.134</v>
      </c>
      <c r="I30" s="105">
        <f t="shared" si="1"/>
        <v>134.83079999999998</v>
      </c>
      <c r="J30" s="106">
        <f t="shared" si="2"/>
        <v>141.57234</v>
      </c>
    </row>
    <row r="31" spans="1:10" ht="12.75">
      <c r="A31" s="141" t="s">
        <v>18</v>
      </c>
      <c r="B31" s="29">
        <v>2</v>
      </c>
      <c r="C31" s="36">
        <v>6</v>
      </c>
      <c r="D31" s="10">
        <v>38100</v>
      </c>
      <c r="E31" s="10">
        <v>38300</v>
      </c>
      <c r="F31" s="108">
        <v>40215</v>
      </c>
      <c r="G31" s="102">
        <v>2.492</v>
      </c>
      <c r="H31" s="105">
        <f t="shared" si="0"/>
        <v>94.9452</v>
      </c>
      <c r="I31" s="105">
        <f t="shared" si="1"/>
        <v>95.4436</v>
      </c>
      <c r="J31" s="106">
        <f t="shared" si="2"/>
        <v>100.21578</v>
      </c>
    </row>
    <row r="32" spans="1:10" ht="13.5" thickBot="1">
      <c r="A32" s="142"/>
      <c r="B32" s="17">
        <v>3</v>
      </c>
      <c r="C32" s="14">
        <v>6.1</v>
      </c>
      <c r="D32" s="10">
        <v>38100</v>
      </c>
      <c r="E32" s="10">
        <v>38300</v>
      </c>
      <c r="F32" s="108">
        <v>40215</v>
      </c>
      <c r="G32" s="102">
        <v>3.607</v>
      </c>
      <c r="H32" s="105">
        <f t="shared" si="0"/>
        <v>137.4267</v>
      </c>
      <c r="I32" s="105">
        <f t="shared" si="1"/>
        <v>138.1481</v>
      </c>
      <c r="J32" s="106">
        <f t="shared" si="2"/>
        <v>145.055505</v>
      </c>
    </row>
    <row r="33" spans="1:10" ht="13.5" thickBot="1">
      <c r="A33" s="1" t="s">
        <v>19</v>
      </c>
      <c r="B33" s="2">
        <v>2</v>
      </c>
      <c r="C33" s="38" t="s">
        <v>50</v>
      </c>
      <c r="D33" s="10">
        <v>39100</v>
      </c>
      <c r="E33" s="10">
        <v>39300</v>
      </c>
      <c r="F33" s="108">
        <v>41265</v>
      </c>
      <c r="G33" s="102">
        <v>2.9</v>
      </c>
      <c r="H33" s="105">
        <f t="shared" si="0"/>
        <v>113.39</v>
      </c>
      <c r="I33" s="105">
        <f t="shared" si="1"/>
        <v>113.97</v>
      </c>
      <c r="J33" s="106">
        <f t="shared" si="2"/>
        <v>119.6685</v>
      </c>
    </row>
    <row r="34" spans="1:10" ht="12.75">
      <c r="A34" s="125" t="s">
        <v>20</v>
      </c>
      <c r="B34" s="20">
        <v>1.5</v>
      </c>
      <c r="C34" s="143">
        <v>6</v>
      </c>
      <c r="D34" s="10">
        <v>40900</v>
      </c>
      <c r="E34" s="10">
        <v>41100</v>
      </c>
      <c r="F34" s="108">
        <v>43155</v>
      </c>
      <c r="G34" s="102">
        <v>2.54</v>
      </c>
      <c r="H34" s="105">
        <f t="shared" si="0"/>
        <v>103.886</v>
      </c>
      <c r="I34" s="105">
        <f t="shared" si="1"/>
        <v>104.394</v>
      </c>
      <c r="J34" s="106">
        <f t="shared" si="2"/>
        <v>109.6137</v>
      </c>
    </row>
    <row r="35" spans="1:10" ht="12.75">
      <c r="A35" s="138"/>
      <c r="B35" s="27">
        <v>2</v>
      </c>
      <c r="C35" s="144"/>
      <c r="D35" s="10">
        <v>39700</v>
      </c>
      <c r="E35" s="10">
        <v>39900</v>
      </c>
      <c r="F35" s="108">
        <v>41895</v>
      </c>
      <c r="G35" s="102">
        <v>3.311</v>
      </c>
      <c r="H35" s="105">
        <f t="shared" si="0"/>
        <v>131.44670000000002</v>
      </c>
      <c r="I35" s="105">
        <f t="shared" si="1"/>
        <v>132.1089</v>
      </c>
      <c r="J35" s="106">
        <f t="shared" si="2"/>
        <v>138.714345</v>
      </c>
    </row>
    <row r="36" spans="1:10" ht="12.75">
      <c r="A36" s="138"/>
      <c r="B36" s="27">
        <v>2.5</v>
      </c>
      <c r="C36" s="144"/>
      <c r="D36" s="10">
        <v>39200</v>
      </c>
      <c r="E36" s="10">
        <v>39400</v>
      </c>
      <c r="F36" s="108">
        <v>41370</v>
      </c>
      <c r="G36" s="102">
        <v>3.596</v>
      </c>
      <c r="H36" s="105">
        <f t="shared" si="0"/>
        <v>140.9632</v>
      </c>
      <c r="I36" s="105">
        <f t="shared" si="1"/>
        <v>141.6824</v>
      </c>
      <c r="J36" s="106">
        <f t="shared" si="2"/>
        <v>148.76651999999999</v>
      </c>
    </row>
    <row r="37" spans="1:10" ht="12.75">
      <c r="A37" s="138"/>
      <c r="B37" s="27">
        <v>3</v>
      </c>
      <c r="C37" s="145"/>
      <c r="D37" s="10">
        <v>37700</v>
      </c>
      <c r="E37" s="10">
        <v>37900</v>
      </c>
      <c r="F37" s="108">
        <v>39795</v>
      </c>
      <c r="G37" s="102">
        <v>4.578</v>
      </c>
      <c r="H37" s="105">
        <f t="shared" si="0"/>
        <v>172.5906</v>
      </c>
      <c r="I37" s="105">
        <f t="shared" si="1"/>
        <v>173.5062</v>
      </c>
      <c r="J37" s="106">
        <f t="shared" si="2"/>
        <v>182.18151</v>
      </c>
    </row>
    <row r="38" spans="1:10" ht="12.75">
      <c r="A38" s="138"/>
      <c r="B38" s="27">
        <v>3.5</v>
      </c>
      <c r="C38" s="145"/>
      <c r="D38" s="10">
        <v>38500</v>
      </c>
      <c r="E38" s="10">
        <v>38700</v>
      </c>
      <c r="F38" s="108">
        <v>40635</v>
      </c>
      <c r="G38" s="102">
        <v>5.15</v>
      </c>
      <c r="H38" s="105">
        <f t="shared" si="0"/>
        <v>198.275</v>
      </c>
      <c r="I38" s="105">
        <f t="shared" si="1"/>
        <v>199.305</v>
      </c>
      <c r="J38" s="106">
        <f t="shared" si="2"/>
        <v>209.27025</v>
      </c>
    </row>
    <row r="39" spans="1:10" ht="12.75">
      <c r="A39" s="138"/>
      <c r="B39" s="40">
        <v>4</v>
      </c>
      <c r="C39" s="146"/>
      <c r="D39" s="10">
        <v>37100</v>
      </c>
      <c r="E39" s="10">
        <v>37300</v>
      </c>
      <c r="F39" s="108">
        <v>39165</v>
      </c>
      <c r="G39" s="102">
        <v>6.04</v>
      </c>
      <c r="H39" s="105">
        <f t="shared" si="0"/>
        <v>224.084</v>
      </c>
      <c r="I39" s="105">
        <f t="shared" si="1"/>
        <v>225.292</v>
      </c>
      <c r="J39" s="106">
        <f t="shared" si="2"/>
        <v>236.5566</v>
      </c>
    </row>
    <row r="40" spans="1:10" ht="13.5" thickBot="1">
      <c r="A40" s="138"/>
      <c r="B40" s="24">
        <v>5</v>
      </c>
      <c r="C40" s="41">
        <v>12</v>
      </c>
      <c r="D40" s="10">
        <v>37100</v>
      </c>
      <c r="E40" s="10">
        <v>37300</v>
      </c>
      <c r="F40" s="108">
        <v>39165</v>
      </c>
      <c r="G40" s="102">
        <v>6.9</v>
      </c>
      <c r="H40" s="105">
        <f t="shared" si="0"/>
        <v>255.99</v>
      </c>
      <c r="I40" s="105">
        <f t="shared" si="1"/>
        <v>257.37</v>
      </c>
      <c r="J40" s="106">
        <f t="shared" si="2"/>
        <v>270.2385</v>
      </c>
    </row>
    <row r="41" spans="1:10" ht="12.75">
      <c r="A41" s="149" t="s">
        <v>78</v>
      </c>
      <c r="B41" s="42">
        <v>1.5</v>
      </c>
      <c r="C41" s="40">
        <v>6</v>
      </c>
      <c r="D41" s="10">
        <v>40190</v>
      </c>
      <c r="E41" s="10">
        <v>40390</v>
      </c>
      <c r="F41" s="108">
        <v>42410</v>
      </c>
      <c r="G41" s="102">
        <v>2.25</v>
      </c>
      <c r="H41" s="105">
        <f t="shared" si="0"/>
        <v>90.4275</v>
      </c>
      <c r="I41" s="105">
        <f t="shared" si="1"/>
        <v>90.8775</v>
      </c>
      <c r="J41" s="106">
        <f t="shared" si="2"/>
        <v>95.4225</v>
      </c>
    </row>
    <row r="42" spans="1:10" ht="12.75">
      <c r="A42" s="150"/>
      <c r="B42" s="42">
        <v>2</v>
      </c>
      <c r="C42" s="40">
        <v>6</v>
      </c>
      <c r="D42" s="10">
        <v>38500</v>
      </c>
      <c r="E42" s="10">
        <v>38700</v>
      </c>
      <c r="F42" s="108">
        <v>40635</v>
      </c>
      <c r="G42" s="102">
        <v>2.883</v>
      </c>
      <c r="H42" s="105">
        <f t="shared" si="0"/>
        <v>110.9955</v>
      </c>
      <c r="I42" s="105">
        <f t="shared" si="1"/>
        <v>111.5721</v>
      </c>
      <c r="J42" s="106">
        <f t="shared" si="2"/>
        <v>117.150705</v>
      </c>
    </row>
    <row r="43" spans="1:10" ht="13.5" thickBot="1">
      <c r="A43" s="151"/>
      <c r="B43" s="42" t="s">
        <v>0</v>
      </c>
      <c r="C43" s="43">
        <v>6</v>
      </c>
      <c r="D43" s="10">
        <v>38000</v>
      </c>
      <c r="E43" s="10">
        <v>38200</v>
      </c>
      <c r="F43" s="108">
        <v>40110</v>
      </c>
      <c r="G43" s="102">
        <v>4.127</v>
      </c>
      <c r="H43" s="105">
        <f t="shared" si="0"/>
        <v>156.826</v>
      </c>
      <c r="I43" s="105">
        <f t="shared" si="1"/>
        <v>157.6514</v>
      </c>
      <c r="J43" s="106">
        <f t="shared" si="2"/>
        <v>165.53397</v>
      </c>
    </row>
    <row r="44" spans="1:10" ht="12.75">
      <c r="A44" s="128" t="s">
        <v>21</v>
      </c>
      <c r="B44" s="44">
        <v>1.5</v>
      </c>
      <c r="C44" s="147" t="s">
        <v>27</v>
      </c>
      <c r="D44" s="45">
        <v>40900</v>
      </c>
      <c r="E44" s="45">
        <v>41100</v>
      </c>
      <c r="F44" s="111">
        <v>44388</v>
      </c>
      <c r="G44" s="102">
        <v>2.48</v>
      </c>
      <c r="H44" s="105">
        <f t="shared" si="0"/>
        <v>101.432</v>
      </c>
      <c r="I44" s="105">
        <f t="shared" si="1"/>
        <v>101.928</v>
      </c>
      <c r="J44" s="106">
        <f t="shared" si="2"/>
        <v>110.08224</v>
      </c>
    </row>
    <row r="45" spans="1:10" ht="12.75">
      <c r="A45" s="138"/>
      <c r="B45" s="27">
        <v>2</v>
      </c>
      <c r="C45" s="146"/>
      <c r="D45" s="10">
        <v>40190</v>
      </c>
      <c r="E45" s="10">
        <v>40390</v>
      </c>
      <c r="F45" s="108">
        <v>42410</v>
      </c>
      <c r="G45" s="102">
        <v>3.3</v>
      </c>
      <c r="H45" s="105">
        <f t="shared" si="0"/>
        <v>132.627</v>
      </c>
      <c r="I45" s="105">
        <f t="shared" si="1"/>
        <v>133.287</v>
      </c>
      <c r="J45" s="106">
        <f t="shared" si="2"/>
        <v>139.953</v>
      </c>
    </row>
    <row r="46" spans="1:10" ht="12.75">
      <c r="A46" s="138"/>
      <c r="B46" s="40">
        <v>3</v>
      </c>
      <c r="C46" s="146"/>
      <c r="D46" s="10">
        <v>37700</v>
      </c>
      <c r="E46" s="10">
        <v>37900</v>
      </c>
      <c r="F46" s="108">
        <v>39795</v>
      </c>
      <c r="G46" s="102">
        <v>4.478</v>
      </c>
      <c r="H46" s="105">
        <f t="shared" si="0"/>
        <v>168.82059999999998</v>
      </c>
      <c r="I46" s="105">
        <f t="shared" si="1"/>
        <v>169.7162</v>
      </c>
      <c r="J46" s="106">
        <f t="shared" si="2"/>
        <v>178.20200999999997</v>
      </c>
    </row>
    <row r="47" spans="1:10" ht="13.5" thickBot="1">
      <c r="A47" s="134"/>
      <c r="B47" s="13">
        <v>4</v>
      </c>
      <c r="C47" s="148"/>
      <c r="D47" s="10">
        <v>37700</v>
      </c>
      <c r="E47" s="10">
        <v>37900</v>
      </c>
      <c r="F47" s="108">
        <v>39795</v>
      </c>
      <c r="G47" s="102">
        <v>5.926</v>
      </c>
      <c r="H47" s="105">
        <f t="shared" si="0"/>
        <v>223.4102</v>
      </c>
      <c r="I47" s="105">
        <f t="shared" si="1"/>
        <v>224.59539999999998</v>
      </c>
      <c r="J47" s="106">
        <f t="shared" si="2"/>
        <v>235.82517</v>
      </c>
    </row>
    <row r="48" spans="1:10" ht="12.75">
      <c r="A48" s="125" t="s">
        <v>22</v>
      </c>
      <c r="B48" s="20">
        <v>1.5</v>
      </c>
      <c r="C48" s="16">
        <v>6</v>
      </c>
      <c r="D48" s="10">
        <v>40900</v>
      </c>
      <c r="E48" s="10">
        <v>41100</v>
      </c>
      <c r="F48" s="108">
        <v>43155</v>
      </c>
      <c r="G48" s="102">
        <v>3.02</v>
      </c>
      <c r="H48" s="105">
        <f t="shared" si="0"/>
        <v>123.518</v>
      </c>
      <c r="I48" s="105">
        <f t="shared" si="1"/>
        <v>124.122</v>
      </c>
      <c r="J48" s="106">
        <f t="shared" si="2"/>
        <v>130.3281</v>
      </c>
    </row>
    <row r="49" spans="1:10" ht="12.75">
      <c r="A49" s="138"/>
      <c r="B49" s="40">
        <v>2</v>
      </c>
      <c r="C49" s="39">
        <v>6</v>
      </c>
      <c r="D49" s="10">
        <v>38000</v>
      </c>
      <c r="E49" s="10">
        <v>38200</v>
      </c>
      <c r="F49" s="108">
        <v>40110</v>
      </c>
      <c r="G49" s="102">
        <v>3.884</v>
      </c>
      <c r="H49" s="105">
        <f t="shared" si="0"/>
        <v>147.592</v>
      </c>
      <c r="I49" s="105">
        <f t="shared" si="1"/>
        <v>148.3688</v>
      </c>
      <c r="J49" s="106">
        <f t="shared" si="2"/>
        <v>155.78724</v>
      </c>
    </row>
    <row r="50" spans="1:10" ht="12.75">
      <c r="A50" s="138"/>
      <c r="B50" s="44">
        <v>3</v>
      </c>
      <c r="C50" s="39">
        <v>6</v>
      </c>
      <c r="D50" s="10">
        <v>37600</v>
      </c>
      <c r="E50" s="10">
        <v>37800</v>
      </c>
      <c r="F50" s="108">
        <v>39690</v>
      </c>
      <c r="G50" s="102">
        <v>5.494</v>
      </c>
      <c r="H50" s="105">
        <f t="shared" si="0"/>
        <v>206.5744</v>
      </c>
      <c r="I50" s="105">
        <f t="shared" si="1"/>
        <v>207.67319999999998</v>
      </c>
      <c r="J50" s="106">
        <f t="shared" si="2"/>
        <v>218.05685999999997</v>
      </c>
    </row>
    <row r="51" spans="1:10" ht="12.75">
      <c r="A51" s="138"/>
      <c r="B51" s="44">
        <v>3.5</v>
      </c>
      <c r="C51" s="39">
        <v>6</v>
      </c>
      <c r="D51" s="10">
        <v>37600</v>
      </c>
      <c r="E51" s="10">
        <v>37800</v>
      </c>
      <c r="F51" s="108">
        <v>39690</v>
      </c>
      <c r="G51" s="102">
        <v>6.31</v>
      </c>
      <c r="H51" s="105">
        <f t="shared" si="0"/>
        <v>237.25599999999997</v>
      </c>
      <c r="I51" s="105">
        <f t="shared" si="1"/>
        <v>238.51799999999997</v>
      </c>
      <c r="J51" s="106">
        <f t="shared" si="2"/>
        <v>250.44389999999999</v>
      </c>
    </row>
    <row r="52" spans="1:10" ht="12.75">
      <c r="A52" s="138"/>
      <c r="B52" s="40">
        <v>4</v>
      </c>
      <c r="C52" s="28" t="s">
        <v>2</v>
      </c>
      <c r="D52" s="10">
        <v>37400</v>
      </c>
      <c r="E52" s="10">
        <v>37600</v>
      </c>
      <c r="F52" s="108">
        <v>39480</v>
      </c>
      <c r="G52" s="102">
        <v>7.246</v>
      </c>
      <c r="H52" s="105">
        <f t="shared" si="0"/>
        <v>271.0004</v>
      </c>
      <c r="I52" s="105">
        <f t="shared" si="1"/>
        <v>272.44960000000003</v>
      </c>
      <c r="J52" s="106">
        <f t="shared" si="2"/>
        <v>286.07208</v>
      </c>
    </row>
    <row r="53" spans="1:10" ht="13.5" thickBot="1">
      <c r="A53" s="138"/>
      <c r="B53" s="23">
        <v>5</v>
      </c>
      <c r="C53" s="46">
        <v>12</v>
      </c>
      <c r="D53" s="10">
        <v>37400</v>
      </c>
      <c r="E53" s="10">
        <v>37600</v>
      </c>
      <c r="F53" s="108">
        <v>39480</v>
      </c>
      <c r="G53" s="102">
        <v>9.1</v>
      </c>
      <c r="H53" s="105">
        <f t="shared" si="0"/>
        <v>340.34</v>
      </c>
      <c r="I53" s="105">
        <f t="shared" si="1"/>
        <v>342.16</v>
      </c>
      <c r="J53" s="106">
        <f t="shared" si="2"/>
        <v>359.268</v>
      </c>
    </row>
    <row r="54" spans="1:10" ht="13.5" thickBot="1">
      <c r="A54" s="47" t="s">
        <v>23</v>
      </c>
      <c r="B54" s="48">
        <v>2.2</v>
      </c>
      <c r="C54" s="8">
        <v>6</v>
      </c>
      <c r="D54" s="10">
        <v>39200</v>
      </c>
      <c r="E54" s="10">
        <v>39400</v>
      </c>
      <c r="F54" s="108">
        <v>41370</v>
      </c>
      <c r="G54" s="102"/>
      <c r="H54" s="105">
        <f t="shared" si="0"/>
        <v>0</v>
      </c>
      <c r="I54" s="105">
        <f t="shared" si="1"/>
        <v>0</v>
      </c>
      <c r="J54" s="106">
        <f t="shared" si="2"/>
        <v>0</v>
      </c>
    </row>
    <row r="55" spans="1:10" ht="13.5" thickBot="1">
      <c r="A55" s="49" t="s">
        <v>3</v>
      </c>
      <c r="B55" s="50">
        <v>2.5</v>
      </c>
      <c r="C55" s="51">
        <v>6</v>
      </c>
      <c r="D55" s="10">
        <v>38200</v>
      </c>
      <c r="E55" s="10">
        <v>38400</v>
      </c>
      <c r="F55" s="108">
        <v>40320</v>
      </c>
      <c r="G55" s="102"/>
      <c r="H55" s="105">
        <f t="shared" si="0"/>
        <v>0</v>
      </c>
      <c r="I55" s="105">
        <f t="shared" si="1"/>
        <v>0</v>
      </c>
      <c r="J55" s="106">
        <f t="shared" si="2"/>
        <v>0</v>
      </c>
    </row>
    <row r="56" spans="1:10" ht="13.5" thickBot="1">
      <c r="A56" s="22" t="s">
        <v>51</v>
      </c>
      <c r="B56" s="23">
        <v>4</v>
      </c>
      <c r="C56" s="30">
        <v>12</v>
      </c>
      <c r="D56" s="10">
        <v>37400</v>
      </c>
      <c r="E56" s="10">
        <v>37600</v>
      </c>
      <c r="F56" s="108">
        <v>39480</v>
      </c>
      <c r="G56" s="102">
        <v>8.519</v>
      </c>
      <c r="H56" s="105">
        <f t="shared" si="0"/>
        <v>318.6106</v>
      </c>
      <c r="I56" s="105">
        <f t="shared" si="1"/>
        <v>320.31440000000003</v>
      </c>
      <c r="J56" s="106">
        <f t="shared" si="2"/>
        <v>336.33012</v>
      </c>
    </row>
    <row r="57" spans="1:10" ht="12.75">
      <c r="A57" s="152" t="s">
        <v>24</v>
      </c>
      <c r="B57" s="26">
        <v>2</v>
      </c>
      <c r="C57" s="12" t="s">
        <v>52</v>
      </c>
      <c r="D57" s="10">
        <v>38700</v>
      </c>
      <c r="E57" s="10">
        <v>38900</v>
      </c>
      <c r="F57" s="108">
        <v>40845</v>
      </c>
      <c r="G57" s="102">
        <v>3.89</v>
      </c>
      <c r="H57" s="105">
        <f t="shared" si="0"/>
        <v>150.543</v>
      </c>
      <c r="I57" s="105">
        <f t="shared" si="1"/>
        <v>151.321</v>
      </c>
      <c r="J57" s="106">
        <f t="shared" si="2"/>
        <v>158.88705000000002</v>
      </c>
    </row>
    <row r="58" spans="1:10" ht="12.75">
      <c r="A58" s="153"/>
      <c r="B58" s="27">
        <v>2.5</v>
      </c>
      <c r="C58" s="28" t="s">
        <v>53</v>
      </c>
      <c r="D58" s="10">
        <v>39600</v>
      </c>
      <c r="E58" s="10">
        <v>39800</v>
      </c>
      <c r="F58" s="108">
        <v>41790</v>
      </c>
      <c r="G58" s="102">
        <v>4.9</v>
      </c>
      <c r="H58" s="105">
        <f t="shared" si="0"/>
        <v>194.04</v>
      </c>
      <c r="I58" s="105">
        <f t="shared" si="1"/>
        <v>195.02</v>
      </c>
      <c r="J58" s="106">
        <f t="shared" si="2"/>
        <v>204.77100000000002</v>
      </c>
    </row>
    <row r="59" spans="1:10" ht="12.75">
      <c r="A59" s="153"/>
      <c r="B59" s="40">
        <v>3</v>
      </c>
      <c r="C59" s="28">
        <v>6</v>
      </c>
      <c r="D59" s="10">
        <v>38000</v>
      </c>
      <c r="E59" s="10">
        <v>38200</v>
      </c>
      <c r="F59" s="108">
        <v>40110</v>
      </c>
      <c r="G59" s="102">
        <v>5.528</v>
      </c>
      <c r="H59" s="105">
        <f t="shared" si="0"/>
        <v>210.06399999999996</v>
      </c>
      <c r="I59" s="105">
        <f t="shared" si="1"/>
        <v>211.16959999999997</v>
      </c>
      <c r="J59" s="106">
        <f t="shared" si="2"/>
        <v>221.72807999999998</v>
      </c>
    </row>
    <row r="60" spans="1:10" ht="13.5" thickBot="1">
      <c r="A60" s="154"/>
      <c r="B60" s="52">
        <v>4</v>
      </c>
      <c r="C60" s="41">
        <v>6</v>
      </c>
      <c r="D60" s="10">
        <v>37100</v>
      </c>
      <c r="E60" s="10">
        <v>37300</v>
      </c>
      <c r="F60" s="108">
        <v>39165</v>
      </c>
      <c r="G60" s="102">
        <v>7.235</v>
      </c>
      <c r="H60" s="105">
        <f t="shared" si="0"/>
        <v>268.4185</v>
      </c>
      <c r="I60" s="105">
        <f t="shared" si="1"/>
        <v>269.8655</v>
      </c>
      <c r="J60" s="106">
        <f t="shared" si="2"/>
        <v>283.35877500000004</v>
      </c>
    </row>
    <row r="61" spans="1:10" ht="12.75">
      <c r="A61" s="152" t="s">
        <v>25</v>
      </c>
      <c r="B61" s="26">
        <v>3</v>
      </c>
      <c r="C61" s="16" t="s">
        <v>54</v>
      </c>
      <c r="D61" s="10">
        <v>37800</v>
      </c>
      <c r="E61" s="10">
        <v>38000</v>
      </c>
      <c r="F61" s="108">
        <v>39900</v>
      </c>
      <c r="G61" s="102">
        <v>6.515</v>
      </c>
      <c r="H61" s="105">
        <f t="shared" si="0"/>
        <v>246.267</v>
      </c>
      <c r="I61" s="105">
        <f t="shared" si="1"/>
        <v>247.57</v>
      </c>
      <c r="J61" s="106">
        <f t="shared" si="2"/>
        <v>259.9485</v>
      </c>
    </row>
    <row r="62" spans="1:10" ht="13.5" thickBot="1">
      <c r="A62" s="154"/>
      <c r="B62" s="24">
        <v>4</v>
      </c>
      <c r="C62" s="53" t="s">
        <v>4</v>
      </c>
      <c r="D62" s="10">
        <v>37800</v>
      </c>
      <c r="E62" s="10">
        <v>38000</v>
      </c>
      <c r="F62" s="108">
        <v>39900</v>
      </c>
      <c r="G62" s="102">
        <v>6.504</v>
      </c>
      <c r="H62" s="105">
        <f t="shared" si="0"/>
        <v>245.85119999999998</v>
      </c>
      <c r="I62" s="105">
        <f t="shared" si="1"/>
        <v>247.15199999999996</v>
      </c>
      <c r="J62" s="106">
        <f t="shared" si="2"/>
        <v>259.5096</v>
      </c>
    </row>
    <row r="63" spans="1:10" ht="12.75">
      <c r="A63" s="125" t="s">
        <v>26</v>
      </c>
      <c r="B63" s="15">
        <v>2</v>
      </c>
      <c r="C63" s="16">
        <v>6</v>
      </c>
      <c r="D63" s="10">
        <v>40100</v>
      </c>
      <c r="E63" s="10">
        <v>40300</v>
      </c>
      <c r="F63" s="108">
        <v>42315</v>
      </c>
      <c r="G63" s="102">
        <v>5.19</v>
      </c>
      <c r="H63" s="105">
        <f t="shared" si="0"/>
        <v>208.11900000000003</v>
      </c>
      <c r="I63" s="105">
        <f t="shared" si="1"/>
        <v>209.15700000000004</v>
      </c>
      <c r="J63" s="106">
        <f t="shared" si="2"/>
        <v>219.61485000000002</v>
      </c>
    </row>
    <row r="64" spans="1:10" ht="12.75">
      <c r="A64" s="128"/>
      <c r="B64" s="29">
        <v>3</v>
      </c>
      <c r="C64" s="39" t="s">
        <v>5</v>
      </c>
      <c r="D64" s="10">
        <v>37800</v>
      </c>
      <c r="E64" s="10">
        <v>38000</v>
      </c>
      <c r="F64" s="108">
        <v>39900</v>
      </c>
      <c r="G64" s="102">
        <v>7.57</v>
      </c>
      <c r="H64" s="105">
        <f t="shared" si="0"/>
        <v>286.146</v>
      </c>
      <c r="I64" s="105">
        <f t="shared" si="1"/>
        <v>287.66</v>
      </c>
      <c r="J64" s="106">
        <f t="shared" si="2"/>
        <v>302.043</v>
      </c>
    </row>
    <row r="65" spans="1:10" ht="12.75">
      <c r="A65" s="128"/>
      <c r="B65" s="29">
        <v>4</v>
      </c>
      <c r="C65" s="39" t="s">
        <v>6</v>
      </c>
      <c r="D65" s="10">
        <v>37800</v>
      </c>
      <c r="E65" s="10">
        <v>38000</v>
      </c>
      <c r="F65" s="108">
        <v>39900</v>
      </c>
      <c r="G65" s="102">
        <v>9.788</v>
      </c>
      <c r="H65" s="105">
        <f t="shared" si="0"/>
        <v>369.9864</v>
      </c>
      <c r="I65" s="105">
        <f t="shared" si="1"/>
        <v>371.944</v>
      </c>
      <c r="J65" s="106">
        <f t="shared" si="2"/>
        <v>390.5412</v>
      </c>
    </row>
    <row r="66" spans="1:10" ht="13.5" thickBot="1">
      <c r="A66" s="135"/>
      <c r="B66" s="17">
        <v>5</v>
      </c>
      <c r="C66" s="14"/>
      <c r="D66" s="10">
        <v>37800</v>
      </c>
      <c r="E66" s="10">
        <v>38000</v>
      </c>
      <c r="F66" s="108">
        <v>39900</v>
      </c>
      <c r="G66" s="102">
        <v>11.87</v>
      </c>
      <c r="H66" s="105">
        <f t="shared" si="0"/>
        <v>448.6859999999999</v>
      </c>
      <c r="I66" s="105">
        <f t="shared" si="1"/>
        <v>451.05999999999995</v>
      </c>
      <c r="J66" s="106">
        <f t="shared" si="2"/>
        <v>473.61299999999994</v>
      </c>
    </row>
    <row r="67" spans="1:10" ht="12.75">
      <c r="A67" s="128" t="s">
        <v>29</v>
      </c>
      <c r="B67" s="29" t="s">
        <v>55</v>
      </c>
      <c r="C67" s="147">
        <v>6</v>
      </c>
      <c r="D67" s="10">
        <v>38400</v>
      </c>
      <c r="E67" s="10">
        <v>38600</v>
      </c>
      <c r="F67" s="108">
        <v>40530</v>
      </c>
      <c r="G67" s="102">
        <v>4.542</v>
      </c>
      <c r="H67" s="105">
        <f t="shared" si="0"/>
        <v>174.41279999999998</v>
      </c>
      <c r="I67" s="105">
        <f t="shared" si="1"/>
        <v>175.32119999999998</v>
      </c>
      <c r="J67" s="106">
        <f t="shared" si="2"/>
        <v>184.08726</v>
      </c>
    </row>
    <row r="68" spans="1:10" ht="12.75">
      <c r="A68" s="138"/>
      <c r="B68" s="27">
        <v>2.5</v>
      </c>
      <c r="C68" s="119"/>
      <c r="D68" s="10">
        <v>38400</v>
      </c>
      <c r="E68" s="10">
        <v>38600</v>
      </c>
      <c r="F68" s="108">
        <v>40530</v>
      </c>
      <c r="G68" s="102">
        <v>5.569</v>
      </c>
      <c r="H68" s="105">
        <f t="shared" si="0"/>
        <v>213.8496</v>
      </c>
      <c r="I68" s="105">
        <f t="shared" si="1"/>
        <v>214.9634</v>
      </c>
      <c r="J68" s="106">
        <f t="shared" si="2"/>
        <v>225.71157</v>
      </c>
    </row>
    <row r="69" spans="1:10" ht="13.5" thickBot="1">
      <c r="A69" s="134"/>
      <c r="B69" s="17">
        <v>4</v>
      </c>
      <c r="C69" s="54">
        <v>11</v>
      </c>
      <c r="D69" s="10">
        <v>38400</v>
      </c>
      <c r="E69" s="10">
        <v>38600</v>
      </c>
      <c r="F69" s="108">
        <v>40530</v>
      </c>
      <c r="G69" s="102"/>
      <c r="H69" s="105">
        <f t="shared" si="0"/>
        <v>0</v>
      </c>
      <c r="I69" s="105">
        <f t="shared" si="1"/>
        <v>0</v>
      </c>
      <c r="J69" s="106">
        <f t="shared" si="2"/>
        <v>0</v>
      </c>
    </row>
    <row r="70" spans="1:10" ht="12.75">
      <c r="A70" s="125" t="s">
        <v>30</v>
      </c>
      <c r="B70" s="15">
        <v>2</v>
      </c>
      <c r="C70" s="31" t="s">
        <v>7</v>
      </c>
      <c r="D70" s="10">
        <v>38400</v>
      </c>
      <c r="E70" s="10">
        <v>38600</v>
      </c>
      <c r="F70" s="108">
        <v>40530</v>
      </c>
      <c r="G70" s="102">
        <v>4.957</v>
      </c>
      <c r="H70" s="105">
        <f aca="true" t="shared" si="3" ref="H70:H124">SUM(D70*G70/1000)</f>
        <v>190.34879999999998</v>
      </c>
      <c r="I70" s="105">
        <f aca="true" t="shared" si="4" ref="I70:I124">SUM(E70*G70/1000)</f>
        <v>191.34019999999998</v>
      </c>
      <c r="J70" s="106">
        <f aca="true" t="shared" si="5" ref="J70:J124">SUM(F70*G70/1000)</f>
        <v>200.90721</v>
      </c>
    </row>
    <row r="71" spans="1:10" ht="12.75">
      <c r="A71" s="138"/>
      <c r="B71" s="24">
        <v>3</v>
      </c>
      <c r="C71" s="33">
        <v>12</v>
      </c>
      <c r="D71" s="10">
        <v>37700</v>
      </c>
      <c r="E71" s="10">
        <v>37900</v>
      </c>
      <c r="F71" s="108">
        <v>39795</v>
      </c>
      <c r="G71" s="102">
        <v>7.234</v>
      </c>
      <c r="H71" s="105">
        <f t="shared" si="3"/>
        <v>272.7218</v>
      </c>
      <c r="I71" s="105">
        <f t="shared" si="4"/>
        <v>274.16859999999997</v>
      </c>
      <c r="J71" s="106">
        <f t="shared" si="5"/>
        <v>287.87703000000005</v>
      </c>
    </row>
    <row r="72" spans="1:10" ht="13.5" thickBot="1">
      <c r="A72" s="138"/>
      <c r="B72" s="13" t="s">
        <v>48</v>
      </c>
      <c r="C72" s="34" t="s">
        <v>56</v>
      </c>
      <c r="D72" s="10">
        <v>37700</v>
      </c>
      <c r="E72" s="10">
        <v>37900</v>
      </c>
      <c r="F72" s="108">
        <v>39795</v>
      </c>
      <c r="G72" s="102">
        <v>9.116</v>
      </c>
      <c r="H72" s="105">
        <f t="shared" si="3"/>
        <v>343.6732</v>
      </c>
      <c r="I72" s="105">
        <f t="shared" si="4"/>
        <v>345.49639999999994</v>
      </c>
      <c r="J72" s="106">
        <f t="shared" si="5"/>
        <v>362.77121999999997</v>
      </c>
    </row>
    <row r="73" spans="1:10" ht="13.5" thickBot="1">
      <c r="A73" s="1" t="s">
        <v>31</v>
      </c>
      <c r="B73" s="20" t="s">
        <v>87</v>
      </c>
      <c r="C73" s="16">
        <v>11</v>
      </c>
      <c r="D73" s="10">
        <v>37700</v>
      </c>
      <c r="E73" s="10">
        <v>37900</v>
      </c>
      <c r="F73" s="108">
        <v>39795</v>
      </c>
      <c r="G73" s="102">
        <v>9.822</v>
      </c>
      <c r="H73" s="105">
        <f t="shared" si="3"/>
        <v>370.28939999999994</v>
      </c>
      <c r="I73" s="105">
        <f t="shared" si="4"/>
        <v>372.2538</v>
      </c>
      <c r="J73" s="106">
        <f t="shared" si="5"/>
        <v>390.86649</v>
      </c>
    </row>
    <row r="74" spans="1:10" ht="13.5" thickBot="1">
      <c r="A74" s="1" t="s">
        <v>32</v>
      </c>
      <c r="B74" s="2" t="s">
        <v>88</v>
      </c>
      <c r="C74" s="38">
        <v>11</v>
      </c>
      <c r="D74" s="10">
        <v>37700</v>
      </c>
      <c r="E74" s="10">
        <v>37900</v>
      </c>
      <c r="F74" s="108">
        <v>39795</v>
      </c>
      <c r="G74" s="102">
        <v>11.081</v>
      </c>
      <c r="H74" s="105">
        <f t="shared" si="3"/>
        <v>417.7537</v>
      </c>
      <c r="I74" s="105">
        <f t="shared" si="4"/>
        <v>419.96989999999994</v>
      </c>
      <c r="J74" s="106">
        <f t="shared" si="5"/>
        <v>440.968395</v>
      </c>
    </row>
    <row r="75" spans="1:10" ht="12.75">
      <c r="A75" s="152" t="s">
        <v>33</v>
      </c>
      <c r="B75" s="26">
        <v>3</v>
      </c>
      <c r="C75" s="12">
        <v>12</v>
      </c>
      <c r="D75" s="10">
        <v>37790</v>
      </c>
      <c r="E75" s="10">
        <v>37990</v>
      </c>
      <c r="F75" s="108">
        <v>39889.5</v>
      </c>
      <c r="G75" s="102">
        <v>9.5</v>
      </c>
      <c r="H75" s="105">
        <f t="shared" si="3"/>
        <v>359.005</v>
      </c>
      <c r="I75" s="105">
        <f t="shared" si="4"/>
        <v>360.905</v>
      </c>
      <c r="J75" s="106">
        <f t="shared" si="5"/>
        <v>378.95025</v>
      </c>
    </row>
    <row r="76" spans="1:10" ht="12.75">
      <c r="A76" s="153"/>
      <c r="B76" s="40">
        <v>4</v>
      </c>
      <c r="C76" s="28" t="s">
        <v>8</v>
      </c>
      <c r="D76" s="10">
        <v>37190</v>
      </c>
      <c r="E76" s="10">
        <v>37390</v>
      </c>
      <c r="F76" s="108">
        <v>39259.5</v>
      </c>
      <c r="G76" s="102">
        <v>12.527</v>
      </c>
      <c r="H76" s="105">
        <f t="shared" si="3"/>
        <v>465.8791299999999</v>
      </c>
      <c r="I76" s="105">
        <f t="shared" si="4"/>
        <v>468.38453</v>
      </c>
      <c r="J76" s="106">
        <f t="shared" si="5"/>
        <v>491.80375649999996</v>
      </c>
    </row>
    <row r="77" spans="1:10" ht="13.5" thickBot="1">
      <c r="A77" s="120"/>
      <c r="B77" s="13">
        <v>5</v>
      </c>
      <c r="C77" s="14">
        <v>12</v>
      </c>
      <c r="D77" s="10">
        <v>37190</v>
      </c>
      <c r="E77" s="10">
        <v>37390</v>
      </c>
      <c r="F77" s="108">
        <v>39259.5</v>
      </c>
      <c r="G77" s="102">
        <v>14.4</v>
      </c>
      <c r="H77" s="105">
        <f t="shared" si="3"/>
        <v>535.536</v>
      </c>
      <c r="I77" s="105">
        <f t="shared" si="4"/>
        <v>538.416</v>
      </c>
      <c r="J77" s="106">
        <f t="shared" si="5"/>
        <v>565.3368</v>
      </c>
    </row>
    <row r="78" spans="1:10" ht="12.75">
      <c r="A78" s="128" t="s">
        <v>34</v>
      </c>
      <c r="B78" s="164">
        <v>2</v>
      </c>
      <c r="C78" s="33">
        <v>10.8</v>
      </c>
      <c r="D78" s="10">
        <v>38400</v>
      </c>
      <c r="E78" s="10">
        <v>38600</v>
      </c>
      <c r="F78" s="108">
        <v>40530</v>
      </c>
      <c r="G78" s="102">
        <v>5.893</v>
      </c>
      <c r="H78" s="105">
        <f t="shared" si="3"/>
        <v>226.29119999999998</v>
      </c>
      <c r="I78" s="105">
        <f t="shared" si="4"/>
        <v>227.4698</v>
      </c>
      <c r="J78" s="106">
        <f t="shared" si="5"/>
        <v>238.84328999999997</v>
      </c>
    </row>
    <row r="79" spans="1:10" ht="12.75">
      <c r="A79" s="128"/>
      <c r="B79" s="165"/>
      <c r="C79" s="30">
        <v>5.5</v>
      </c>
      <c r="D79" s="10">
        <v>38400</v>
      </c>
      <c r="E79" s="10">
        <v>38600</v>
      </c>
      <c r="F79" s="108">
        <v>40530</v>
      </c>
      <c r="G79" s="102">
        <v>5.893</v>
      </c>
      <c r="H79" s="105">
        <f t="shared" si="3"/>
        <v>226.29119999999998</v>
      </c>
      <c r="I79" s="105">
        <f t="shared" si="4"/>
        <v>227.4698</v>
      </c>
      <c r="J79" s="106">
        <f t="shared" si="5"/>
        <v>238.84328999999997</v>
      </c>
    </row>
    <row r="80" spans="1:10" ht="12.75">
      <c r="A80" s="128"/>
      <c r="B80" s="29">
        <v>2.5</v>
      </c>
      <c r="C80" s="28">
        <v>10.2</v>
      </c>
      <c r="D80" s="10">
        <v>38400</v>
      </c>
      <c r="E80" s="10">
        <v>38600</v>
      </c>
      <c r="F80" s="108">
        <v>40530</v>
      </c>
      <c r="G80" s="102"/>
      <c r="H80" s="105">
        <f t="shared" si="3"/>
        <v>0</v>
      </c>
      <c r="I80" s="105">
        <f t="shared" si="4"/>
        <v>0</v>
      </c>
      <c r="J80" s="106">
        <f t="shared" si="5"/>
        <v>0</v>
      </c>
    </row>
    <row r="81" spans="1:10" ht="12.75">
      <c r="A81" s="162"/>
      <c r="B81" s="29">
        <v>3</v>
      </c>
      <c r="C81" s="39">
        <v>11</v>
      </c>
      <c r="D81" s="10">
        <v>38400</v>
      </c>
      <c r="E81" s="10">
        <v>38600</v>
      </c>
      <c r="F81" s="108">
        <v>40530</v>
      </c>
      <c r="G81" s="102">
        <v>8.456</v>
      </c>
      <c r="H81" s="105">
        <f t="shared" si="3"/>
        <v>324.7104</v>
      </c>
      <c r="I81" s="105">
        <f t="shared" si="4"/>
        <v>326.4016</v>
      </c>
      <c r="J81" s="106">
        <f t="shared" si="5"/>
        <v>342.72168</v>
      </c>
    </row>
    <row r="82" spans="1:10" ht="13.5" thickBot="1">
      <c r="A82" s="163"/>
      <c r="B82" s="17">
        <v>4</v>
      </c>
      <c r="C82" s="25" t="s">
        <v>9</v>
      </c>
      <c r="D82" s="10">
        <v>37600</v>
      </c>
      <c r="E82" s="10">
        <v>37800</v>
      </c>
      <c r="F82" s="108">
        <v>39690</v>
      </c>
      <c r="G82" s="102">
        <v>11.196</v>
      </c>
      <c r="H82" s="105">
        <f t="shared" si="3"/>
        <v>420.96959999999996</v>
      </c>
      <c r="I82" s="105">
        <f t="shared" si="4"/>
        <v>423.2088</v>
      </c>
      <c r="J82" s="106">
        <f t="shared" si="5"/>
        <v>444.36924</v>
      </c>
    </row>
    <row r="83" spans="1:10" ht="13.5" thickBot="1">
      <c r="A83" s="1" t="s">
        <v>35</v>
      </c>
      <c r="B83" s="7">
        <v>4</v>
      </c>
      <c r="C83" s="19">
        <v>12</v>
      </c>
      <c r="D83" s="10">
        <v>37600</v>
      </c>
      <c r="E83" s="10">
        <v>37800</v>
      </c>
      <c r="F83" s="108">
        <v>39690</v>
      </c>
      <c r="G83" s="102">
        <v>12.18</v>
      </c>
      <c r="H83" s="105">
        <f t="shared" si="3"/>
        <v>457.968</v>
      </c>
      <c r="I83" s="105">
        <f t="shared" si="4"/>
        <v>460.404</v>
      </c>
      <c r="J83" s="106">
        <f t="shared" si="5"/>
        <v>483.4242</v>
      </c>
    </row>
    <row r="84" spans="1:10" ht="12.75">
      <c r="A84" s="125" t="s">
        <v>36</v>
      </c>
      <c r="B84" s="15">
        <v>4</v>
      </c>
      <c r="C84" s="16">
        <v>9.3</v>
      </c>
      <c r="D84" s="10">
        <v>39700</v>
      </c>
      <c r="E84" s="10">
        <v>39900</v>
      </c>
      <c r="F84" s="108">
        <v>41895</v>
      </c>
      <c r="G84" s="102">
        <v>14.25</v>
      </c>
      <c r="H84" s="105">
        <f t="shared" si="3"/>
        <v>565.725</v>
      </c>
      <c r="I84" s="105">
        <f t="shared" si="4"/>
        <v>568.575</v>
      </c>
      <c r="J84" s="106">
        <f t="shared" si="5"/>
        <v>597.00375</v>
      </c>
    </row>
    <row r="85" spans="1:10" ht="12.75">
      <c r="A85" s="126"/>
      <c r="B85" s="55" t="s">
        <v>66</v>
      </c>
      <c r="C85" s="39">
        <v>12</v>
      </c>
      <c r="D85" s="10">
        <v>39700</v>
      </c>
      <c r="E85" s="10">
        <v>39900</v>
      </c>
      <c r="F85" s="108">
        <v>41895</v>
      </c>
      <c r="G85" s="102">
        <v>18.375</v>
      </c>
      <c r="H85" s="105">
        <f t="shared" si="3"/>
        <v>729.4875</v>
      </c>
      <c r="I85" s="105">
        <f t="shared" si="4"/>
        <v>733.1625</v>
      </c>
      <c r="J85" s="106">
        <f t="shared" si="5"/>
        <v>769.820625</v>
      </c>
    </row>
    <row r="86" spans="1:10" ht="13.5" thickBot="1">
      <c r="A86" s="127"/>
      <c r="B86" s="55" t="s">
        <v>67</v>
      </c>
      <c r="C86" s="56"/>
      <c r="D86" s="10">
        <v>39700</v>
      </c>
      <c r="E86" s="10">
        <v>39900</v>
      </c>
      <c r="F86" s="108">
        <v>41895</v>
      </c>
      <c r="G86" s="102">
        <v>21.934</v>
      </c>
      <c r="H86" s="105">
        <f t="shared" si="3"/>
        <v>870.7798</v>
      </c>
      <c r="I86" s="105">
        <f t="shared" si="4"/>
        <v>875.1666000000001</v>
      </c>
      <c r="J86" s="106">
        <f t="shared" si="5"/>
        <v>918.92493</v>
      </c>
    </row>
    <row r="87" spans="1:10" ht="13.5" thickBot="1">
      <c r="A87" s="6" t="s">
        <v>37</v>
      </c>
      <c r="B87" s="7">
        <v>4</v>
      </c>
      <c r="C87" s="19" t="s">
        <v>10</v>
      </c>
      <c r="D87" s="10">
        <v>37100</v>
      </c>
      <c r="E87" s="10">
        <v>37300</v>
      </c>
      <c r="F87" s="108">
        <v>39165</v>
      </c>
      <c r="G87" s="102"/>
      <c r="H87" s="105">
        <f t="shared" si="3"/>
        <v>0</v>
      </c>
      <c r="I87" s="105">
        <f t="shared" si="4"/>
        <v>0</v>
      </c>
      <c r="J87" s="106">
        <f t="shared" si="5"/>
        <v>0</v>
      </c>
    </row>
    <row r="88" spans="1:10" ht="13.5" thickBot="1">
      <c r="A88" s="22" t="s">
        <v>65</v>
      </c>
      <c r="B88" s="57">
        <v>5</v>
      </c>
      <c r="C88" s="30">
        <v>12</v>
      </c>
      <c r="D88" s="10">
        <v>39700</v>
      </c>
      <c r="E88" s="10">
        <v>39900</v>
      </c>
      <c r="F88" s="108">
        <v>41895</v>
      </c>
      <c r="G88" s="102">
        <v>23.5</v>
      </c>
      <c r="H88" s="105">
        <f t="shared" si="3"/>
        <v>932.95</v>
      </c>
      <c r="I88" s="105">
        <f t="shared" si="4"/>
        <v>937.65</v>
      </c>
      <c r="J88" s="106">
        <f t="shared" si="5"/>
        <v>984.5325</v>
      </c>
    </row>
    <row r="89" spans="1:10" ht="12.75">
      <c r="A89" s="152" t="s">
        <v>38</v>
      </c>
      <c r="B89" s="20">
        <v>5</v>
      </c>
      <c r="C89" s="12">
        <v>12</v>
      </c>
      <c r="D89" s="10">
        <v>39700</v>
      </c>
      <c r="E89" s="10">
        <v>39900</v>
      </c>
      <c r="F89" s="108">
        <v>41895</v>
      </c>
      <c r="G89" s="102">
        <v>29</v>
      </c>
      <c r="H89" s="105">
        <f t="shared" si="3"/>
        <v>1151.3</v>
      </c>
      <c r="I89" s="105">
        <f t="shared" si="4"/>
        <v>1157.1</v>
      </c>
      <c r="J89" s="106">
        <f t="shared" si="5"/>
        <v>1214.955</v>
      </c>
    </row>
    <row r="90" spans="1:10" ht="13.5" thickBot="1">
      <c r="A90" s="120"/>
      <c r="B90" s="21">
        <v>6</v>
      </c>
      <c r="C90" s="14">
        <v>12</v>
      </c>
      <c r="D90" s="58">
        <v>39700</v>
      </c>
      <c r="E90" s="58">
        <v>39900</v>
      </c>
      <c r="F90" s="109">
        <v>41895</v>
      </c>
      <c r="G90" s="102">
        <v>33.7</v>
      </c>
      <c r="H90" s="105">
        <f t="shared" si="3"/>
        <v>1337.89</v>
      </c>
      <c r="I90" s="105">
        <f t="shared" si="4"/>
        <v>1344.63</v>
      </c>
      <c r="J90" s="106">
        <f t="shared" si="5"/>
        <v>1411.8615000000002</v>
      </c>
    </row>
    <row r="91" spans="1:10" ht="13.5" thickBot="1">
      <c r="A91" s="156" t="s">
        <v>79</v>
      </c>
      <c r="B91" s="157"/>
      <c r="C91" s="157"/>
      <c r="D91" s="157"/>
      <c r="E91" s="157"/>
      <c r="F91" s="157"/>
      <c r="G91" s="102"/>
      <c r="H91" s="105">
        <f t="shared" si="3"/>
        <v>0</v>
      </c>
      <c r="I91" s="105">
        <f t="shared" si="4"/>
        <v>0</v>
      </c>
      <c r="J91" s="106">
        <f t="shared" si="5"/>
        <v>0</v>
      </c>
    </row>
    <row r="92" spans="1:10" ht="12.75">
      <c r="A92" s="59">
        <v>15</v>
      </c>
      <c r="B92" s="63">
        <v>2.8</v>
      </c>
      <c r="C92" s="12" t="s">
        <v>57</v>
      </c>
      <c r="D92" s="5">
        <v>37100</v>
      </c>
      <c r="E92" s="5">
        <v>37300</v>
      </c>
      <c r="F92" s="107">
        <v>39165</v>
      </c>
      <c r="G92" s="102">
        <v>1.389</v>
      </c>
      <c r="H92" s="105">
        <f t="shared" si="3"/>
        <v>51.5319</v>
      </c>
      <c r="I92" s="105">
        <f t="shared" si="4"/>
        <v>51.8097</v>
      </c>
      <c r="J92" s="106">
        <f t="shared" si="5"/>
        <v>54.400185</v>
      </c>
    </row>
    <row r="93" spans="1:10" ht="12.75">
      <c r="A93" s="124">
        <v>20</v>
      </c>
      <c r="B93" s="65">
        <v>2.8</v>
      </c>
      <c r="C93" s="28" t="s">
        <v>58</v>
      </c>
      <c r="D93" s="10">
        <v>36600</v>
      </c>
      <c r="E93" s="10">
        <v>36800</v>
      </c>
      <c r="F93" s="108">
        <v>38640</v>
      </c>
      <c r="G93" s="97">
        <v>1.802</v>
      </c>
      <c r="H93" s="105">
        <f t="shared" si="3"/>
        <v>65.9532</v>
      </c>
      <c r="I93" s="105">
        <f t="shared" si="4"/>
        <v>66.31360000000001</v>
      </c>
      <c r="J93" s="106">
        <f t="shared" si="5"/>
        <v>69.62928</v>
      </c>
    </row>
    <row r="94" spans="1:10" ht="12.75">
      <c r="A94" s="124"/>
      <c r="B94" s="65">
        <v>2.35</v>
      </c>
      <c r="C94" s="28">
        <v>6.05</v>
      </c>
      <c r="D94" s="10">
        <v>32200</v>
      </c>
      <c r="E94" s="10">
        <v>23700</v>
      </c>
      <c r="F94" s="108">
        <v>24885</v>
      </c>
      <c r="G94" s="96">
        <v>1.42</v>
      </c>
      <c r="H94" s="105">
        <f t="shared" si="3"/>
        <v>45.724</v>
      </c>
      <c r="I94" s="105">
        <f t="shared" si="4"/>
        <v>33.654</v>
      </c>
      <c r="J94" s="106">
        <f t="shared" si="5"/>
        <v>35.3367</v>
      </c>
    </row>
    <row r="95" spans="1:10" ht="12.75">
      <c r="A95" s="124">
        <v>25</v>
      </c>
      <c r="B95" s="65">
        <v>2.8</v>
      </c>
      <c r="C95" s="28">
        <v>6</v>
      </c>
      <c r="D95" s="10">
        <v>37100</v>
      </c>
      <c r="E95" s="10">
        <v>37300</v>
      </c>
      <c r="F95" s="108">
        <v>39165</v>
      </c>
      <c r="G95" s="95">
        <v>2.43</v>
      </c>
      <c r="H95" s="105">
        <f t="shared" si="3"/>
        <v>90.153</v>
      </c>
      <c r="I95" s="105">
        <f t="shared" si="4"/>
        <v>90.639</v>
      </c>
      <c r="J95" s="106">
        <f t="shared" si="5"/>
        <v>95.17095</v>
      </c>
    </row>
    <row r="96" spans="1:10" ht="12.75">
      <c r="A96" s="153"/>
      <c r="B96" s="66">
        <v>3.2</v>
      </c>
      <c r="C96" s="28">
        <v>7.8</v>
      </c>
      <c r="D96" s="10">
        <v>37100</v>
      </c>
      <c r="E96" s="10">
        <v>37300</v>
      </c>
      <c r="F96" s="108">
        <v>39165</v>
      </c>
      <c r="G96" s="98">
        <v>2.529</v>
      </c>
      <c r="H96" s="105">
        <f t="shared" si="3"/>
        <v>93.82589999999999</v>
      </c>
      <c r="I96" s="105">
        <f t="shared" si="4"/>
        <v>94.3317</v>
      </c>
      <c r="J96" s="106">
        <f t="shared" si="5"/>
        <v>99.048285</v>
      </c>
    </row>
    <row r="97" spans="1:10" ht="12.75">
      <c r="A97" s="64">
        <v>32</v>
      </c>
      <c r="B97" s="65">
        <v>3.2</v>
      </c>
      <c r="C97" s="28">
        <v>7.8</v>
      </c>
      <c r="D97" s="10">
        <v>37100</v>
      </c>
      <c r="E97" s="10">
        <v>37300</v>
      </c>
      <c r="F97" s="108">
        <v>39165</v>
      </c>
      <c r="G97" s="95">
        <v>3</v>
      </c>
      <c r="H97" s="105">
        <f t="shared" si="3"/>
        <v>111.3</v>
      </c>
      <c r="I97" s="105">
        <f t="shared" si="4"/>
        <v>111.9</v>
      </c>
      <c r="J97" s="106">
        <f t="shared" si="5"/>
        <v>117.495</v>
      </c>
    </row>
    <row r="98" spans="1:10" ht="12.75">
      <c r="A98" s="124">
        <v>40</v>
      </c>
      <c r="B98" s="65">
        <v>3</v>
      </c>
      <c r="C98" s="144">
        <v>10</v>
      </c>
      <c r="D98" s="10">
        <v>35400</v>
      </c>
      <c r="E98" s="10">
        <v>35600</v>
      </c>
      <c r="F98" s="108">
        <v>37380</v>
      </c>
      <c r="G98" s="98">
        <v>3.33</v>
      </c>
      <c r="H98" s="105">
        <f t="shared" si="3"/>
        <v>117.882</v>
      </c>
      <c r="I98" s="105">
        <f t="shared" si="4"/>
        <v>118.548</v>
      </c>
      <c r="J98" s="106">
        <f t="shared" si="5"/>
        <v>124.47540000000001</v>
      </c>
    </row>
    <row r="99" spans="1:10" ht="12.75">
      <c r="A99" s="124"/>
      <c r="B99" s="65" t="s">
        <v>59</v>
      </c>
      <c r="C99" s="144"/>
      <c r="D99" s="10">
        <v>35400</v>
      </c>
      <c r="E99" s="10">
        <v>35600</v>
      </c>
      <c r="F99" s="108">
        <v>37380</v>
      </c>
      <c r="G99" s="97">
        <v>3.84</v>
      </c>
      <c r="H99" s="105">
        <f t="shared" si="3"/>
        <v>135.936</v>
      </c>
      <c r="I99" s="105">
        <f t="shared" si="4"/>
        <v>136.704</v>
      </c>
      <c r="J99" s="106">
        <f t="shared" si="5"/>
        <v>143.5392</v>
      </c>
    </row>
    <row r="100" spans="1:10" ht="13.5" thickBot="1">
      <c r="A100" s="37">
        <v>50</v>
      </c>
      <c r="B100" s="67" t="s">
        <v>59</v>
      </c>
      <c r="C100" s="18">
        <v>10</v>
      </c>
      <c r="D100" s="58">
        <v>35400</v>
      </c>
      <c r="E100" s="58">
        <v>35600</v>
      </c>
      <c r="F100" s="109">
        <v>37380</v>
      </c>
      <c r="G100" s="97">
        <v>5.067</v>
      </c>
      <c r="H100" s="105">
        <f t="shared" si="3"/>
        <v>179.3718</v>
      </c>
      <c r="I100" s="105">
        <f t="shared" si="4"/>
        <v>180.3852</v>
      </c>
      <c r="J100" s="106">
        <f t="shared" si="5"/>
        <v>189.40446</v>
      </c>
    </row>
    <row r="101" spans="1:10" ht="13.5" thickBot="1">
      <c r="A101" s="156" t="s">
        <v>80</v>
      </c>
      <c r="B101" s="157"/>
      <c r="C101" s="157"/>
      <c r="D101" s="157"/>
      <c r="E101" s="157"/>
      <c r="F101" s="157"/>
      <c r="G101" s="102"/>
      <c r="H101" s="105">
        <f t="shared" si="3"/>
        <v>0</v>
      </c>
      <c r="I101" s="105">
        <f t="shared" si="4"/>
        <v>0</v>
      </c>
      <c r="J101" s="106">
        <f t="shared" si="5"/>
        <v>0</v>
      </c>
    </row>
    <row r="102" spans="1:10" ht="12.75">
      <c r="A102" s="68">
        <v>25</v>
      </c>
      <c r="B102" s="69">
        <v>1.5</v>
      </c>
      <c r="C102" s="12" t="s">
        <v>40</v>
      </c>
      <c r="D102" s="70">
        <v>32200</v>
      </c>
      <c r="E102" s="70">
        <v>32400</v>
      </c>
      <c r="F102" s="107">
        <v>34020</v>
      </c>
      <c r="G102" s="102">
        <v>1.02</v>
      </c>
      <c r="H102" s="105">
        <f t="shared" si="3"/>
        <v>32.844</v>
      </c>
      <c r="I102" s="105">
        <f t="shared" si="4"/>
        <v>33.048</v>
      </c>
      <c r="J102" s="106">
        <f t="shared" si="5"/>
        <v>34.7004</v>
      </c>
    </row>
    <row r="103" spans="1:10" ht="12.75">
      <c r="A103" s="71">
        <v>32</v>
      </c>
      <c r="B103" s="72">
        <v>2</v>
      </c>
      <c r="C103" s="28">
        <v>6</v>
      </c>
      <c r="D103" s="73">
        <v>32200</v>
      </c>
      <c r="E103" s="73">
        <v>32400</v>
      </c>
      <c r="F103" s="108">
        <v>34020</v>
      </c>
      <c r="G103" s="102">
        <v>1.48</v>
      </c>
      <c r="H103" s="105">
        <f t="shared" si="3"/>
        <v>47.656</v>
      </c>
      <c r="I103" s="105">
        <f t="shared" si="4"/>
        <v>47.952</v>
      </c>
      <c r="J103" s="106">
        <f t="shared" si="5"/>
        <v>50.349599999999995</v>
      </c>
    </row>
    <row r="104" spans="1:10" ht="12.75">
      <c r="A104" s="71">
        <v>38</v>
      </c>
      <c r="B104" s="72">
        <v>1.5</v>
      </c>
      <c r="C104" s="28"/>
      <c r="D104" s="73">
        <v>35700</v>
      </c>
      <c r="E104" s="73">
        <v>35900</v>
      </c>
      <c r="F104" s="108">
        <v>37695</v>
      </c>
      <c r="G104" s="102">
        <v>1.25</v>
      </c>
      <c r="H104" s="105">
        <f t="shared" si="3"/>
        <v>44.625</v>
      </c>
      <c r="I104" s="105">
        <f t="shared" si="4"/>
        <v>44.875</v>
      </c>
      <c r="J104" s="106">
        <f t="shared" si="5"/>
        <v>47.11875</v>
      </c>
    </row>
    <row r="105" spans="1:10" ht="12.75">
      <c r="A105" s="71">
        <v>48</v>
      </c>
      <c r="B105" s="72">
        <v>1.5</v>
      </c>
      <c r="C105" s="28"/>
      <c r="D105" s="73">
        <v>40700</v>
      </c>
      <c r="E105" s="73">
        <v>40900</v>
      </c>
      <c r="F105" s="108">
        <v>42945</v>
      </c>
      <c r="G105" s="102"/>
      <c r="H105" s="105">
        <f t="shared" si="3"/>
        <v>0</v>
      </c>
      <c r="I105" s="105">
        <f t="shared" si="4"/>
        <v>0</v>
      </c>
      <c r="J105" s="106">
        <f t="shared" si="5"/>
        <v>0</v>
      </c>
    </row>
    <row r="106" spans="1:10" ht="12.75">
      <c r="A106" s="64">
        <v>48</v>
      </c>
      <c r="B106" s="66">
        <v>2</v>
      </c>
      <c r="C106" s="28">
        <v>6</v>
      </c>
      <c r="D106" s="73">
        <v>40700</v>
      </c>
      <c r="E106" s="73">
        <v>40900</v>
      </c>
      <c r="F106" s="108">
        <v>42945</v>
      </c>
      <c r="G106" s="102">
        <v>2.423</v>
      </c>
      <c r="H106" s="105">
        <f t="shared" si="3"/>
        <v>98.6161</v>
      </c>
      <c r="I106" s="105">
        <f t="shared" si="4"/>
        <v>99.1007</v>
      </c>
      <c r="J106" s="106">
        <f t="shared" si="5"/>
        <v>104.055735</v>
      </c>
    </row>
    <row r="107" spans="1:10" ht="12.75">
      <c r="A107" s="124">
        <v>51</v>
      </c>
      <c r="B107" s="72">
        <v>1.5</v>
      </c>
      <c r="C107" s="28">
        <v>6</v>
      </c>
      <c r="D107" s="73">
        <v>39790</v>
      </c>
      <c r="E107" s="73">
        <v>39990</v>
      </c>
      <c r="F107" s="108">
        <v>41989.5</v>
      </c>
      <c r="G107" s="102">
        <v>1.965</v>
      </c>
      <c r="H107" s="105">
        <f t="shared" si="3"/>
        <v>78.18735000000001</v>
      </c>
      <c r="I107" s="105">
        <f t="shared" si="4"/>
        <v>78.58035000000001</v>
      </c>
      <c r="J107" s="106">
        <f t="shared" si="5"/>
        <v>82.50936750000001</v>
      </c>
    </row>
    <row r="108" spans="1:10" ht="12.75">
      <c r="A108" s="124"/>
      <c r="B108" s="72">
        <v>2.5</v>
      </c>
      <c r="C108" s="28" t="s">
        <v>68</v>
      </c>
      <c r="D108" s="73">
        <v>38190</v>
      </c>
      <c r="E108" s="73">
        <v>38390</v>
      </c>
      <c r="F108" s="108">
        <v>40309.5</v>
      </c>
      <c r="G108" s="102">
        <v>3.109</v>
      </c>
      <c r="H108" s="105">
        <f t="shared" si="3"/>
        <v>118.73271000000001</v>
      </c>
      <c r="I108" s="105">
        <f t="shared" si="4"/>
        <v>119.35450999999999</v>
      </c>
      <c r="J108" s="106">
        <f t="shared" si="5"/>
        <v>125.32223549999999</v>
      </c>
    </row>
    <row r="109" spans="1:10" ht="12.75">
      <c r="A109" s="118">
        <v>57</v>
      </c>
      <c r="B109" s="72">
        <v>1.5</v>
      </c>
      <c r="C109" s="28"/>
      <c r="D109" s="73">
        <v>40800</v>
      </c>
      <c r="E109" s="73">
        <v>27300</v>
      </c>
      <c r="F109" s="108">
        <v>28665</v>
      </c>
      <c r="G109" s="102">
        <v>2.18</v>
      </c>
      <c r="H109" s="105">
        <f t="shared" si="3"/>
        <v>88.944</v>
      </c>
      <c r="I109" s="105">
        <f t="shared" si="4"/>
        <v>59.51400000000001</v>
      </c>
      <c r="J109" s="106">
        <f t="shared" si="5"/>
        <v>62.489700000000006</v>
      </c>
    </row>
    <row r="110" spans="1:10" ht="12.75">
      <c r="A110" s="155"/>
      <c r="B110" s="72" t="s">
        <v>69</v>
      </c>
      <c r="C110" s="28">
        <v>10</v>
      </c>
      <c r="D110" s="73">
        <v>38100</v>
      </c>
      <c r="E110" s="73">
        <v>38300</v>
      </c>
      <c r="F110" s="108">
        <v>40215</v>
      </c>
      <c r="G110" s="102">
        <v>3.69</v>
      </c>
      <c r="H110" s="105">
        <f t="shared" si="3"/>
        <v>140.589</v>
      </c>
      <c r="I110" s="105">
        <f t="shared" si="4"/>
        <v>141.327</v>
      </c>
      <c r="J110" s="106">
        <f t="shared" si="5"/>
        <v>148.39335</v>
      </c>
    </row>
    <row r="111" spans="1:10" ht="12.75">
      <c r="A111" s="155"/>
      <c r="B111" s="72">
        <v>3</v>
      </c>
      <c r="C111" s="28">
        <v>10</v>
      </c>
      <c r="D111" s="73">
        <v>35400</v>
      </c>
      <c r="E111" s="73">
        <v>24500</v>
      </c>
      <c r="F111" s="108">
        <v>25725</v>
      </c>
      <c r="G111" s="102">
        <v>4.2</v>
      </c>
      <c r="H111" s="105">
        <f t="shared" si="3"/>
        <v>148.68</v>
      </c>
      <c r="I111" s="105">
        <f t="shared" si="4"/>
        <v>102.9</v>
      </c>
      <c r="J111" s="106">
        <f t="shared" si="5"/>
        <v>108.045</v>
      </c>
    </row>
    <row r="112" spans="1:10" ht="12.75">
      <c r="A112" s="155"/>
      <c r="B112" s="66">
        <v>3.5</v>
      </c>
      <c r="C112" s="28">
        <v>10</v>
      </c>
      <c r="D112" s="73">
        <v>35400</v>
      </c>
      <c r="E112" s="73">
        <v>24500</v>
      </c>
      <c r="F112" s="108">
        <v>25725</v>
      </c>
      <c r="G112" s="102">
        <v>4.694</v>
      </c>
      <c r="H112" s="105">
        <f t="shared" si="3"/>
        <v>166.1676</v>
      </c>
      <c r="I112" s="105">
        <f t="shared" si="4"/>
        <v>115.003</v>
      </c>
      <c r="J112" s="106">
        <f t="shared" si="5"/>
        <v>120.75314999999999</v>
      </c>
    </row>
    <row r="113" spans="1:10" ht="12.75">
      <c r="A113" s="64">
        <v>60</v>
      </c>
      <c r="B113" s="66">
        <v>2</v>
      </c>
      <c r="C113" s="28">
        <v>9</v>
      </c>
      <c r="D113" s="73">
        <v>38100</v>
      </c>
      <c r="E113" s="73">
        <v>25200</v>
      </c>
      <c r="F113" s="108">
        <v>26460</v>
      </c>
      <c r="G113" s="102"/>
      <c r="H113" s="105">
        <f t="shared" si="3"/>
        <v>0</v>
      </c>
      <c r="I113" s="105">
        <f t="shared" si="4"/>
        <v>0</v>
      </c>
      <c r="J113" s="106">
        <f t="shared" si="5"/>
        <v>0</v>
      </c>
    </row>
    <row r="114" spans="1:10" ht="12.75">
      <c r="A114" s="124">
        <v>76</v>
      </c>
      <c r="B114" s="66">
        <v>1.5</v>
      </c>
      <c r="C114" s="28" t="s">
        <v>41</v>
      </c>
      <c r="D114" s="73">
        <v>40700</v>
      </c>
      <c r="E114" s="73">
        <v>40900</v>
      </c>
      <c r="F114" s="108">
        <v>42945</v>
      </c>
      <c r="G114" s="102">
        <v>3.02</v>
      </c>
      <c r="H114" s="105">
        <f t="shared" si="3"/>
        <v>122.914</v>
      </c>
      <c r="I114" s="105">
        <f t="shared" si="4"/>
        <v>123.518</v>
      </c>
      <c r="J114" s="106">
        <f t="shared" si="5"/>
        <v>129.69389999999999</v>
      </c>
    </row>
    <row r="115" spans="1:10" ht="12.75">
      <c r="A115" s="155"/>
      <c r="B115" s="72" t="s">
        <v>12</v>
      </c>
      <c r="C115" s="28">
        <v>10</v>
      </c>
      <c r="D115" s="73">
        <v>35400</v>
      </c>
      <c r="E115" s="73">
        <v>35600</v>
      </c>
      <c r="F115" s="108">
        <v>37380</v>
      </c>
      <c r="G115" s="102">
        <v>6.27</v>
      </c>
      <c r="H115" s="105">
        <f t="shared" si="3"/>
        <v>221.95799999999997</v>
      </c>
      <c r="I115" s="105">
        <f t="shared" si="4"/>
        <v>223.21199999999996</v>
      </c>
      <c r="J115" s="106">
        <f t="shared" si="5"/>
        <v>234.37259999999998</v>
      </c>
    </row>
    <row r="116" spans="1:10" ht="12.75">
      <c r="A116" s="124">
        <v>89</v>
      </c>
      <c r="B116" s="66">
        <v>2</v>
      </c>
      <c r="C116" s="28">
        <v>6</v>
      </c>
      <c r="D116" s="73">
        <v>40400</v>
      </c>
      <c r="E116" s="73">
        <v>40600</v>
      </c>
      <c r="F116" s="108">
        <v>42630</v>
      </c>
      <c r="G116" s="102">
        <v>4.502</v>
      </c>
      <c r="H116" s="105">
        <f t="shared" si="3"/>
        <v>181.8808</v>
      </c>
      <c r="I116" s="105">
        <f t="shared" si="4"/>
        <v>182.78119999999998</v>
      </c>
      <c r="J116" s="106">
        <f t="shared" si="5"/>
        <v>191.92025999999998</v>
      </c>
    </row>
    <row r="117" spans="1:10" ht="12.75">
      <c r="A117" s="153"/>
      <c r="B117" s="66">
        <v>3.5</v>
      </c>
      <c r="C117" s="28">
        <v>10</v>
      </c>
      <c r="D117" s="73">
        <v>35000</v>
      </c>
      <c r="E117" s="73">
        <v>35200</v>
      </c>
      <c r="F117" s="108">
        <v>36960</v>
      </c>
      <c r="G117" s="102">
        <v>7.38</v>
      </c>
      <c r="H117" s="105">
        <f t="shared" si="3"/>
        <v>258.3</v>
      </c>
      <c r="I117" s="105">
        <f t="shared" si="4"/>
        <v>259.776</v>
      </c>
      <c r="J117" s="106">
        <f t="shared" si="5"/>
        <v>272.7648</v>
      </c>
    </row>
    <row r="118" spans="1:10" ht="12.75">
      <c r="A118" s="60">
        <v>108</v>
      </c>
      <c r="B118" s="65">
        <v>3.5</v>
      </c>
      <c r="C118" s="28">
        <v>10.4</v>
      </c>
      <c r="D118" s="73">
        <v>35000</v>
      </c>
      <c r="E118" s="73">
        <v>35200</v>
      </c>
      <c r="F118" s="108">
        <v>36960</v>
      </c>
      <c r="G118" s="102">
        <v>9.02</v>
      </c>
      <c r="H118" s="105">
        <f t="shared" si="3"/>
        <v>315.7</v>
      </c>
      <c r="I118" s="105">
        <f t="shared" si="4"/>
        <v>317.504</v>
      </c>
      <c r="J118" s="106">
        <f t="shared" si="5"/>
        <v>333.3792</v>
      </c>
    </row>
    <row r="119" spans="1:10" ht="12.75">
      <c r="A119" s="60">
        <v>114</v>
      </c>
      <c r="B119" s="65" t="s">
        <v>85</v>
      </c>
      <c r="C119" s="28">
        <v>7.6</v>
      </c>
      <c r="D119" s="73">
        <v>38300</v>
      </c>
      <c r="E119" s="73">
        <v>38500</v>
      </c>
      <c r="F119" s="108">
        <v>40425</v>
      </c>
      <c r="G119" s="102">
        <v>9.02</v>
      </c>
      <c r="H119" s="105">
        <f t="shared" si="3"/>
        <v>345.466</v>
      </c>
      <c r="I119" s="105">
        <f t="shared" si="4"/>
        <v>347.27</v>
      </c>
      <c r="J119" s="106">
        <f t="shared" si="5"/>
        <v>364.6335</v>
      </c>
    </row>
    <row r="120" spans="1:10" ht="12.75">
      <c r="A120" s="74">
        <v>159</v>
      </c>
      <c r="B120" s="75">
        <v>4</v>
      </c>
      <c r="C120" s="41"/>
      <c r="D120" s="76">
        <v>33200</v>
      </c>
      <c r="E120" s="76">
        <v>33400</v>
      </c>
      <c r="F120" s="110">
        <v>35070</v>
      </c>
      <c r="G120" s="102"/>
      <c r="H120" s="105">
        <f t="shared" si="3"/>
        <v>0</v>
      </c>
      <c r="I120" s="105">
        <f t="shared" si="4"/>
        <v>0</v>
      </c>
      <c r="J120" s="106">
        <f t="shared" si="5"/>
        <v>0</v>
      </c>
    </row>
    <row r="121" spans="1:10" ht="13.5" thickBot="1">
      <c r="A121" s="62" t="s">
        <v>86</v>
      </c>
      <c r="B121" s="77">
        <v>2.5</v>
      </c>
      <c r="C121" s="14">
        <v>11.9</v>
      </c>
      <c r="D121" s="78">
        <v>37700</v>
      </c>
      <c r="E121" s="78">
        <v>37900</v>
      </c>
      <c r="F121" s="109">
        <v>39795</v>
      </c>
      <c r="G121" s="102"/>
      <c r="H121" s="105">
        <f t="shared" si="3"/>
        <v>0</v>
      </c>
      <c r="I121" s="105">
        <f t="shared" si="4"/>
        <v>0</v>
      </c>
      <c r="J121" s="106">
        <f t="shared" si="5"/>
        <v>0</v>
      </c>
    </row>
    <row r="122" spans="1:10" ht="12.75">
      <c r="A122" s="156" t="s">
        <v>108</v>
      </c>
      <c r="B122" s="157"/>
      <c r="C122" s="157"/>
      <c r="D122" s="157"/>
      <c r="E122" s="157"/>
      <c r="F122" s="157"/>
      <c r="G122" s="102"/>
      <c r="H122" s="105">
        <f t="shared" si="3"/>
        <v>0</v>
      </c>
      <c r="I122" s="105">
        <f t="shared" si="4"/>
        <v>0</v>
      </c>
      <c r="J122" s="106">
        <f t="shared" si="5"/>
        <v>0</v>
      </c>
    </row>
    <row r="123" spans="1:10" ht="12.75">
      <c r="A123" s="124">
        <v>25</v>
      </c>
      <c r="B123" s="65">
        <v>3.2</v>
      </c>
      <c r="C123" s="27" t="s">
        <v>39</v>
      </c>
      <c r="D123" s="73">
        <v>40200</v>
      </c>
      <c r="E123" s="73">
        <v>39700</v>
      </c>
      <c r="F123" s="108">
        <v>41685</v>
      </c>
      <c r="G123" s="102">
        <v>2.46</v>
      </c>
      <c r="H123" s="105">
        <f t="shared" si="3"/>
        <v>98.892</v>
      </c>
      <c r="I123" s="105">
        <f t="shared" si="4"/>
        <v>97.662</v>
      </c>
      <c r="J123" s="106">
        <f t="shared" si="5"/>
        <v>102.54509999999999</v>
      </c>
    </row>
    <row r="124" spans="1:10" ht="12.75">
      <c r="A124" s="124"/>
      <c r="B124" s="65">
        <v>3.5</v>
      </c>
      <c r="C124" s="27">
        <v>7.8</v>
      </c>
      <c r="D124" s="73">
        <v>40200</v>
      </c>
      <c r="E124" s="73">
        <v>39700</v>
      </c>
      <c r="F124" s="108">
        <v>41685</v>
      </c>
      <c r="G124" s="102"/>
      <c r="H124" s="105">
        <f t="shared" si="3"/>
        <v>0</v>
      </c>
      <c r="I124" s="105">
        <f t="shared" si="4"/>
        <v>0</v>
      </c>
      <c r="J124" s="106">
        <f t="shared" si="5"/>
        <v>0</v>
      </c>
    </row>
    <row r="125" spans="1:10" ht="12.75">
      <c r="A125" s="64">
        <v>40</v>
      </c>
      <c r="B125" s="66">
        <v>3.5</v>
      </c>
      <c r="C125" s="27">
        <v>7.8</v>
      </c>
      <c r="D125" s="73">
        <v>38200</v>
      </c>
      <c r="E125" s="73">
        <v>37500</v>
      </c>
      <c r="F125" s="108">
        <v>39375</v>
      </c>
      <c r="G125" s="102">
        <v>3.955</v>
      </c>
      <c r="H125" s="105">
        <f aca="true" t="shared" si="6" ref="H125:H163">SUM(D125*G125/1000)</f>
        <v>151.081</v>
      </c>
      <c r="I125" s="105">
        <f aca="true" t="shared" si="7" ref="I125:I163">SUM(E125*G125/1000)</f>
        <v>148.3125</v>
      </c>
      <c r="J125" s="106">
        <f aca="true" t="shared" si="8" ref="J125:J163">SUM(F125*G125/1000)</f>
        <v>155.728125</v>
      </c>
    </row>
    <row r="126" spans="1:10" ht="12.75">
      <c r="A126" s="60">
        <v>76</v>
      </c>
      <c r="B126" s="65">
        <v>3.5</v>
      </c>
      <c r="C126" s="27" t="s">
        <v>42</v>
      </c>
      <c r="D126" s="73">
        <v>37200</v>
      </c>
      <c r="E126" s="73">
        <v>37500</v>
      </c>
      <c r="F126" s="108">
        <v>39375</v>
      </c>
      <c r="G126" s="102"/>
      <c r="H126" s="105">
        <f t="shared" si="6"/>
        <v>0</v>
      </c>
      <c r="I126" s="105">
        <f t="shared" si="7"/>
        <v>0</v>
      </c>
      <c r="J126" s="106">
        <f t="shared" si="8"/>
        <v>0</v>
      </c>
    </row>
    <row r="127" spans="1:10" ht="13.5" thickBot="1">
      <c r="A127" s="156" t="s">
        <v>11</v>
      </c>
      <c r="B127" s="157"/>
      <c r="C127" s="157"/>
      <c r="D127" s="157"/>
      <c r="E127" s="157"/>
      <c r="F127" s="157"/>
      <c r="G127" s="102"/>
      <c r="H127" s="105">
        <f t="shared" si="6"/>
        <v>0</v>
      </c>
      <c r="I127" s="105">
        <f t="shared" si="7"/>
        <v>0</v>
      </c>
      <c r="J127" s="106">
        <f t="shared" si="8"/>
        <v>0</v>
      </c>
    </row>
    <row r="128" spans="1:10" ht="12.75">
      <c r="A128" s="4" t="s">
        <v>84</v>
      </c>
      <c r="B128" s="79" t="s">
        <v>62</v>
      </c>
      <c r="C128" s="80" t="s">
        <v>47</v>
      </c>
      <c r="D128" s="81">
        <v>33300</v>
      </c>
      <c r="E128" s="70">
        <v>33600</v>
      </c>
      <c r="F128" s="107">
        <v>35280</v>
      </c>
      <c r="G128" s="102">
        <v>52.5</v>
      </c>
      <c r="H128" s="105">
        <f t="shared" si="6"/>
        <v>1748.25</v>
      </c>
      <c r="I128" s="105">
        <f t="shared" si="7"/>
        <v>1764</v>
      </c>
      <c r="J128" s="106">
        <f t="shared" si="8"/>
        <v>1852.2</v>
      </c>
    </row>
    <row r="129" spans="1:10" ht="12.75">
      <c r="A129" s="9" t="s">
        <v>83</v>
      </c>
      <c r="B129" s="82" t="s">
        <v>62</v>
      </c>
      <c r="C129" s="83" t="s">
        <v>47</v>
      </c>
      <c r="D129" s="84">
        <v>33250</v>
      </c>
      <c r="E129" s="73">
        <v>33550</v>
      </c>
      <c r="F129" s="108">
        <v>35228</v>
      </c>
      <c r="G129" s="102">
        <v>77.2</v>
      </c>
      <c r="H129" s="105">
        <f t="shared" si="6"/>
        <v>2566.9</v>
      </c>
      <c r="I129" s="105">
        <f t="shared" si="7"/>
        <v>2590.06</v>
      </c>
      <c r="J129" s="106">
        <f t="shared" si="8"/>
        <v>2719.6016</v>
      </c>
    </row>
    <row r="130" spans="1:10" ht="12.75">
      <c r="A130" s="9" t="s">
        <v>82</v>
      </c>
      <c r="B130" s="82" t="s">
        <v>62</v>
      </c>
      <c r="C130" s="83" t="s">
        <v>45</v>
      </c>
      <c r="D130" s="84">
        <v>32600</v>
      </c>
      <c r="E130" s="73">
        <v>32900</v>
      </c>
      <c r="F130" s="108">
        <v>34545</v>
      </c>
      <c r="G130" s="102">
        <v>296.73</v>
      </c>
      <c r="H130" s="105">
        <f t="shared" si="6"/>
        <v>9673.398</v>
      </c>
      <c r="I130" s="105">
        <f t="shared" si="7"/>
        <v>9762.417</v>
      </c>
      <c r="J130" s="106">
        <f t="shared" si="8"/>
        <v>10250.53785</v>
      </c>
    </row>
    <row r="131" spans="1:10" ht="12.75">
      <c r="A131" s="9" t="s">
        <v>1</v>
      </c>
      <c r="B131" s="82" t="s">
        <v>62</v>
      </c>
      <c r="C131" s="83" t="s">
        <v>45</v>
      </c>
      <c r="D131" s="84">
        <v>33000</v>
      </c>
      <c r="E131" s="73">
        <v>33300</v>
      </c>
      <c r="F131" s="108">
        <v>34965</v>
      </c>
      <c r="G131" s="102">
        <v>370.9</v>
      </c>
      <c r="H131" s="105">
        <f t="shared" si="6"/>
        <v>12239.7</v>
      </c>
      <c r="I131" s="105">
        <f t="shared" si="7"/>
        <v>12350.97</v>
      </c>
      <c r="J131" s="106">
        <f t="shared" si="8"/>
        <v>12968.5185</v>
      </c>
    </row>
    <row r="132" spans="1:10" ht="12.75">
      <c r="A132" s="9" t="s">
        <v>81</v>
      </c>
      <c r="B132" s="82" t="s">
        <v>62</v>
      </c>
      <c r="C132" s="83" t="s">
        <v>45</v>
      </c>
      <c r="D132" s="84">
        <v>32900</v>
      </c>
      <c r="E132" s="73">
        <v>33200</v>
      </c>
      <c r="F132" s="108">
        <v>34860</v>
      </c>
      <c r="G132" s="102">
        <v>445</v>
      </c>
      <c r="H132" s="105">
        <f t="shared" si="6"/>
        <v>14640.5</v>
      </c>
      <c r="I132" s="105">
        <f t="shared" si="7"/>
        <v>14774</v>
      </c>
      <c r="J132" s="106">
        <f t="shared" si="8"/>
        <v>15512.7</v>
      </c>
    </row>
    <row r="133" spans="1:10" ht="12.75">
      <c r="A133" s="9" t="s">
        <v>76</v>
      </c>
      <c r="B133" s="82" t="s">
        <v>62</v>
      </c>
      <c r="C133" s="83" t="s">
        <v>45</v>
      </c>
      <c r="D133" s="84">
        <v>32900</v>
      </c>
      <c r="E133" s="73">
        <v>33200</v>
      </c>
      <c r="F133" s="108">
        <v>34860</v>
      </c>
      <c r="G133" s="102"/>
      <c r="H133" s="105">
        <f t="shared" si="6"/>
        <v>0</v>
      </c>
      <c r="I133" s="105">
        <f t="shared" si="7"/>
        <v>0</v>
      </c>
      <c r="J133" s="106">
        <f t="shared" si="8"/>
        <v>0</v>
      </c>
    </row>
    <row r="134" spans="1:10" ht="12.75">
      <c r="A134" s="9" t="s">
        <v>77</v>
      </c>
      <c r="B134" s="82" t="s">
        <v>62</v>
      </c>
      <c r="C134" s="83" t="s">
        <v>45</v>
      </c>
      <c r="D134" s="84">
        <v>32900</v>
      </c>
      <c r="E134" s="73">
        <v>33200</v>
      </c>
      <c r="F134" s="108">
        <v>34860</v>
      </c>
      <c r="G134" s="102"/>
      <c r="H134" s="105">
        <f t="shared" si="6"/>
        <v>0</v>
      </c>
      <c r="I134" s="105">
        <f t="shared" si="7"/>
        <v>0</v>
      </c>
      <c r="J134" s="106">
        <f t="shared" si="8"/>
        <v>0</v>
      </c>
    </row>
    <row r="135" spans="1:10" ht="13.5" thickBot="1">
      <c r="A135" s="158" t="s">
        <v>13</v>
      </c>
      <c r="B135" s="159"/>
      <c r="C135" s="159"/>
      <c r="D135" s="159"/>
      <c r="E135" s="159"/>
      <c r="F135" s="159"/>
      <c r="G135" s="102"/>
      <c r="H135" s="105">
        <f t="shared" si="6"/>
        <v>0</v>
      </c>
      <c r="I135" s="105">
        <f t="shared" si="7"/>
        <v>0</v>
      </c>
      <c r="J135" s="106">
        <f t="shared" si="8"/>
        <v>0</v>
      </c>
    </row>
    <row r="136" spans="1:10" ht="12.75">
      <c r="A136" s="60" t="s">
        <v>61</v>
      </c>
      <c r="B136" s="27"/>
      <c r="C136" s="28">
        <v>6.9</v>
      </c>
      <c r="D136" s="85">
        <v>38190</v>
      </c>
      <c r="E136" s="10">
        <v>38390</v>
      </c>
      <c r="F136" s="108">
        <v>40310</v>
      </c>
      <c r="G136" s="102">
        <v>0.5</v>
      </c>
      <c r="H136" s="105">
        <f t="shared" si="6"/>
        <v>19.095</v>
      </c>
      <c r="I136" s="105">
        <f t="shared" si="7"/>
        <v>19.195</v>
      </c>
      <c r="J136" s="106">
        <f t="shared" si="8"/>
        <v>20.155</v>
      </c>
    </row>
    <row r="137" spans="1:10" ht="12.75">
      <c r="A137" s="60" t="s">
        <v>63</v>
      </c>
      <c r="B137" s="27"/>
      <c r="C137" s="28">
        <v>11.7</v>
      </c>
      <c r="D137" s="85">
        <v>38000</v>
      </c>
      <c r="E137" s="10">
        <v>38200</v>
      </c>
      <c r="F137" s="108">
        <v>40110</v>
      </c>
      <c r="G137" s="102">
        <v>0.67</v>
      </c>
      <c r="H137" s="105">
        <f t="shared" si="6"/>
        <v>25.46</v>
      </c>
      <c r="I137" s="105">
        <f t="shared" si="7"/>
        <v>25.594</v>
      </c>
      <c r="J137" s="106">
        <f t="shared" si="8"/>
        <v>26.8737</v>
      </c>
    </row>
    <row r="138" spans="1:10" ht="12.75">
      <c r="A138" s="60" t="s">
        <v>64</v>
      </c>
      <c r="B138" s="27"/>
      <c r="C138" s="28">
        <v>11.7</v>
      </c>
      <c r="D138" s="85">
        <v>37700</v>
      </c>
      <c r="E138" s="10">
        <v>37900</v>
      </c>
      <c r="F138" s="108">
        <v>39795</v>
      </c>
      <c r="G138" s="102">
        <v>0.976</v>
      </c>
      <c r="H138" s="105">
        <f t="shared" si="6"/>
        <v>36.795199999999994</v>
      </c>
      <c r="I138" s="105">
        <f t="shared" si="7"/>
        <v>36.9904</v>
      </c>
      <c r="J138" s="106">
        <f t="shared" si="8"/>
        <v>38.83992</v>
      </c>
    </row>
    <row r="139" spans="1:10" ht="12.75">
      <c r="A139" s="60">
        <v>14</v>
      </c>
      <c r="B139" s="27"/>
      <c r="C139" s="28">
        <v>11.7</v>
      </c>
      <c r="D139" s="85">
        <v>37400</v>
      </c>
      <c r="E139" s="10">
        <v>37600</v>
      </c>
      <c r="F139" s="108">
        <v>39480</v>
      </c>
      <c r="G139" s="102">
        <v>1.287</v>
      </c>
      <c r="H139" s="105">
        <f t="shared" si="6"/>
        <v>48.133799999999994</v>
      </c>
      <c r="I139" s="105">
        <f t="shared" si="7"/>
        <v>48.3912</v>
      </c>
      <c r="J139" s="106">
        <f t="shared" si="8"/>
        <v>50.810759999999995</v>
      </c>
    </row>
    <row r="140" spans="1:10" ht="13.5" thickBot="1">
      <c r="A140" s="60" t="s">
        <v>14</v>
      </c>
      <c r="B140" s="27"/>
      <c r="C140" s="28">
        <v>11.7</v>
      </c>
      <c r="D140" s="86">
        <v>37100</v>
      </c>
      <c r="E140" s="58">
        <v>37300</v>
      </c>
      <c r="F140" s="109">
        <v>39165</v>
      </c>
      <c r="G140" s="102">
        <v>1.627</v>
      </c>
      <c r="H140" s="105">
        <f t="shared" si="6"/>
        <v>60.3617</v>
      </c>
      <c r="I140" s="105">
        <f t="shared" si="7"/>
        <v>60.6871</v>
      </c>
      <c r="J140" s="106">
        <f t="shared" si="8"/>
        <v>63.721455</v>
      </c>
    </row>
    <row r="141" spans="1:10" ht="13.5" thickBot="1">
      <c r="A141" s="121" t="s">
        <v>15</v>
      </c>
      <c r="B141" s="122"/>
      <c r="C141" s="122"/>
      <c r="D141" s="122"/>
      <c r="E141" s="122"/>
      <c r="F141" s="122"/>
      <c r="G141" s="102"/>
      <c r="H141" s="105">
        <f t="shared" si="6"/>
        <v>0</v>
      </c>
      <c r="I141" s="105">
        <f t="shared" si="7"/>
        <v>0</v>
      </c>
      <c r="J141" s="106">
        <f t="shared" si="8"/>
        <v>0</v>
      </c>
    </row>
    <row r="142" spans="1:10" ht="12.75">
      <c r="A142" s="60">
        <v>20</v>
      </c>
      <c r="B142" s="27">
        <v>4</v>
      </c>
      <c r="C142" s="28" t="s">
        <v>60</v>
      </c>
      <c r="D142" s="5">
        <v>38700</v>
      </c>
      <c r="E142" s="5">
        <v>38900</v>
      </c>
      <c r="F142" s="107">
        <v>40845</v>
      </c>
      <c r="G142" s="100">
        <v>0.8</v>
      </c>
      <c r="H142" s="105">
        <f t="shared" si="6"/>
        <v>30.96</v>
      </c>
      <c r="I142" s="105">
        <f t="shared" si="7"/>
        <v>31.12</v>
      </c>
      <c r="J142" s="106">
        <f t="shared" si="8"/>
        <v>32.676</v>
      </c>
    </row>
    <row r="143" spans="1:10" ht="12.75">
      <c r="A143" s="60">
        <v>30</v>
      </c>
      <c r="B143" s="27">
        <v>4</v>
      </c>
      <c r="C143" s="28">
        <v>6</v>
      </c>
      <c r="D143" s="10">
        <v>38700</v>
      </c>
      <c r="E143" s="10">
        <v>38900</v>
      </c>
      <c r="F143" s="108">
        <v>40845</v>
      </c>
      <c r="G143" s="99">
        <v>1.183</v>
      </c>
      <c r="H143" s="105">
        <f t="shared" si="6"/>
        <v>45.7821</v>
      </c>
      <c r="I143" s="105">
        <f t="shared" si="7"/>
        <v>46.0187</v>
      </c>
      <c r="J143" s="106">
        <f t="shared" si="8"/>
        <v>48.319635000000005</v>
      </c>
    </row>
    <row r="144" spans="1:10" ht="12.75">
      <c r="A144" s="60">
        <v>40</v>
      </c>
      <c r="B144" s="27">
        <v>4</v>
      </c>
      <c r="C144" s="28" t="s">
        <v>60</v>
      </c>
      <c r="D144" s="10">
        <v>38700</v>
      </c>
      <c r="E144" s="10">
        <v>38900</v>
      </c>
      <c r="F144" s="108">
        <v>40845</v>
      </c>
      <c r="G144" s="99">
        <v>1.386</v>
      </c>
      <c r="H144" s="105">
        <f t="shared" si="6"/>
        <v>53.6382</v>
      </c>
      <c r="I144" s="105">
        <f t="shared" si="7"/>
        <v>53.91539999999999</v>
      </c>
      <c r="J144" s="106">
        <f t="shared" si="8"/>
        <v>56.61117</v>
      </c>
    </row>
    <row r="145" spans="1:10" ht="12.75">
      <c r="A145" s="123">
        <v>50</v>
      </c>
      <c r="B145" s="27">
        <v>4</v>
      </c>
      <c r="C145" s="28">
        <v>6</v>
      </c>
      <c r="D145" s="10">
        <v>38700</v>
      </c>
      <c r="E145" s="10">
        <v>38900</v>
      </c>
      <c r="F145" s="108">
        <v>40845</v>
      </c>
      <c r="G145" s="99">
        <v>1.702</v>
      </c>
      <c r="H145" s="105">
        <f t="shared" si="6"/>
        <v>65.86739999999999</v>
      </c>
      <c r="I145" s="105">
        <f t="shared" si="7"/>
        <v>66.2078</v>
      </c>
      <c r="J145" s="106">
        <f t="shared" si="8"/>
        <v>69.51819</v>
      </c>
    </row>
    <row r="146" spans="1:10" ht="13.5" thickBot="1">
      <c r="A146" s="135"/>
      <c r="B146" s="27">
        <v>5</v>
      </c>
      <c r="C146" s="28">
        <v>6</v>
      </c>
      <c r="D146" s="58">
        <v>38700</v>
      </c>
      <c r="E146" s="58">
        <v>38900</v>
      </c>
      <c r="F146" s="109">
        <v>40845</v>
      </c>
      <c r="G146" s="99">
        <v>2.05</v>
      </c>
      <c r="H146" s="105">
        <f t="shared" si="6"/>
        <v>79.335</v>
      </c>
      <c r="I146" s="105">
        <f t="shared" si="7"/>
        <v>79.745</v>
      </c>
      <c r="J146" s="106">
        <f t="shared" si="8"/>
        <v>83.73225</v>
      </c>
    </row>
    <row r="147" spans="1:10" ht="13.5" thickBot="1">
      <c r="A147" s="121" t="s">
        <v>16</v>
      </c>
      <c r="B147" s="122"/>
      <c r="C147" s="122"/>
      <c r="D147" s="122"/>
      <c r="E147" s="122"/>
      <c r="F147" s="122"/>
      <c r="G147" s="102"/>
      <c r="H147" s="105">
        <f t="shared" si="6"/>
        <v>0</v>
      </c>
      <c r="I147" s="105">
        <f t="shared" si="7"/>
        <v>0</v>
      </c>
      <c r="J147" s="106">
        <f t="shared" si="8"/>
        <v>0</v>
      </c>
    </row>
    <row r="148" spans="1:10" ht="12.75">
      <c r="A148" s="59">
        <v>25</v>
      </c>
      <c r="B148" s="20">
        <v>4</v>
      </c>
      <c r="C148" s="20">
        <v>10</v>
      </c>
      <c r="D148" s="61">
        <v>36500</v>
      </c>
      <c r="E148" s="61">
        <v>36700</v>
      </c>
      <c r="F148" s="80">
        <v>38535</v>
      </c>
      <c r="G148" s="102">
        <v>1.543</v>
      </c>
      <c r="H148" s="105">
        <f t="shared" si="6"/>
        <v>56.3195</v>
      </c>
      <c r="I148" s="105">
        <f t="shared" si="7"/>
        <v>56.628099999999996</v>
      </c>
      <c r="J148" s="106">
        <f t="shared" si="8"/>
        <v>59.459505</v>
      </c>
    </row>
    <row r="149" spans="1:10" ht="12.75">
      <c r="A149" s="87" t="s">
        <v>89</v>
      </c>
      <c r="B149" s="44">
        <v>2</v>
      </c>
      <c r="C149" s="44">
        <v>6</v>
      </c>
      <c r="D149" s="61">
        <v>37700</v>
      </c>
      <c r="E149" s="61">
        <v>37900</v>
      </c>
      <c r="F149" s="88">
        <v>39795</v>
      </c>
      <c r="G149" s="102"/>
      <c r="H149" s="105">
        <f t="shared" si="6"/>
        <v>0</v>
      </c>
      <c r="I149" s="105">
        <f t="shared" si="7"/>
        <v>0</v>
      </c>
      <c r="J149" s="106">
        <f t="shared" si="8"/>
        <v>0</v>
      </c>
    </row>
    <row r="150" spans="1:10" ht="12.75">
      <c r="A150" s="64">
        <v>32</v>
      </c>
      <c r="B150" s="27">
        <v>4</v>
      </c>
      <c r="C150" s="27" t="s">
        <v>70</v>
      </c>
      <c r="D150" s="61">
        <v>36500</v>
      </c>
      <c r="E150" s="61">
        <v>36700</v>
      </c>
      <c r="F150" s="83">
        <v>38535</v>
      </c>
      <c r="G150" s="102">
        <v>2.173</v>
      </c>
      <c r="H150" s="105">
        <f t="shared" si="6"/>
        <v>79.3145</v>
      </c>
      <c r="I150" s="105">
        <f t="shared" si="7"/>
        <v>79.74910000000001</v>
      </c>
      <c r="J150" s="106">
        <f t="shared" si="8"/>
        <v>83.73655500000001</v>
      </c>
    </row>
    <row r="151" spans="1:10" ht="12.75">
      <c r="A151" s="64">
        <v>35</v>
      </c>
      <c r="B151" s="27">
        <v>4</v>
      </c>
      <c r="C151" s="27">
        <v>9</v>
      </c>
      <c r="D151" s="61">
        <v>36500</v>
      </c>
      <c r="E151" s="61">
        <v>36700</v>
      </c>
      <c r="F151" s="83">
        <v>38535</v>
      </c>
      <c r="G151" s="102">
        <v>2.288</v>
      </c>
      <c r="H151" s="105">
        <f t="shared" si="6"/>
        <v>83.512</v>
      </c>
      <c r="I151" s="105">
        <f t="shared" si="7"/>
        <v>83.96959999999999</v>
      </c>
      <c r="J151" s="106">
        <f t="shared" si="8"/>
        <v>88.16807999999999</v>
      </c>
    </row>
    <row r="152" spans="1:10" ht="12.75">
      <c r="A152" s="60">
        <v>40</v>
      </c>
      <c r="B152" s="27">
        <v>4</v>
      </c>
      <c r="C152" s="27">
        <v>10</v>
      </c>
      <c r="D152" s="61">
        <v>36500</v>
      </c>
      <c r="E152" s="61">
        <v>36700</v>
      </c>
      <c r="F152" s="83">
        <v>38535</v>
      </c>
      <c r="G152" s="102">
        <v>2.5</v>
      </c>
      <c r="H152" s="105">
        <f t="shared" si="6"/>
        <v>91.25</v>
      </c>
      <c r="I152" s="105">
        <f t="shared" si="7"/>
        <v>91.75</v>
      </c>
      <c r="J152" s="106">
        <f t="shared" si="8"/>
        <v>96.3375</v>
      </c>
    </row>
    <row r="153" spans="1:10" ht="12.75">
      <c r="A153" s="123">
        <v>50</v>
      </c>
      <c r="B153" s="27" t="s">
        <v>48</v>
      </c>
      <c r="C153" s="27" t="s">
        <v>71</v>
      </c>
      <c r="D153" s="61">
        <v>34700</v>
      </c>
      <c r="E153" s="61">
        <v>34900</v>
      </c>
      <c r="F153" s="83">
        <v>36645</v>
      </c>
      <c r="G153" s="102">
        <v>2.988</v>
      </c>
      <c r="H153" s="105">
        <f t="shared" si="6"/>
        <v>103.68360000000001</v>
      </c>
      <c r="I153" s="105">
        <f t="shared" si="7"/>
        <v>104.2812</v>
      </c>
      <c r="J153" s="106">
        <f t="shared" si="8"/>
        <v>109.49526</v>
      </c>
    </row>
    <row r="154" spans="1:10" ht="12.75">
      <c r="A154" s="141"/>
      <c r="B154" s="27">
        <v>3</v>
      </c>
      <c r="C154" s="27" t="s">
        <v>43</v>
      </c>
      <c r="D154" s="61">
        <v>34700</v>
      </c>
      <c r="E154" s="61">
        <v>34900</v>
      </c>
      <c r="F154" s="83">
        <v>36645</v>
      </c>
      <c r="G154" s="102">
        <v>2.129</v>
      </c>
      <c r="H154" s="105">
        <f t="shared" si="6"/>
        <v>73.8763</v>
      </c>
      <c r="I154" s="105">
        <f t="shared" si="7"/>
        <v>74.30210000000001</v>
      </c>
      <c r="J154" s="106">
        <f t="shared" si="8"/>
        <v>78.017205</v>
      </c>
    </row>
    <row r="155" spans="1:10" ht="12.75">
      <c r="A155" s="35" t="s">
        <v>72</v>
      </c>
      <c r="B155" s="27">
        <v>5</v>
      </c>
      <c r="C155" s="27"/>
      <c r="D155" s="61">
        <v>34200</v>
      </c>
      <c r="E155" s="61">
        <v>34400</v>
      </c>
      <c r="F155" s="83">
        <v>36120</v>
      </c>
      <c r="G155" s="102"/>
      <c r="H155" s="105">
        <f t="shared" si="6"/>
        <v>0</v>
      </c>
      <c r="I155" s="105">
        <f t="shared" si="7"/>
        <v>0</v>
      </c>
      <c r="J155" s="106">
        <f t="shared" si="8"/>
        <v>0</v>
      </c>
    </row>
    <row r="156" spans="1:10" ht="12.75">
      <c r="A156" s="60">
        <v>63</v>
      </c>
      <c r="B156" s="27">
        <v>5</v>
      </c>
      <c r="C156" s="27"/>
      <c r="D156" s="61">
        <v>34900</v>
      </c>
      <c r="E156" s="61">
        <v>35100</v>
      </c>
      <c r="F156" s="83">
        <v>36855</v>
      </c>
      <c r="G156" s="102">
        <v>4.976</v>
      </c>
      <c r="H156" s="105">
        <f t="shared" si="6"/>
        <v>173.6624</v>
      </c>
      <c r="I156" s="105">
        <f t="shared" si="7"/>
        <v>174.6576</v>
      </c>
      <c r="J156" s="106">
        <f t="shared" si="8"/>
        <v>183.39048</v>
      </c>
    </row>
    <row r="157" spans="1:10" ht="12.75">
      <c r="A157" s="123">
        <v>75</v>
      </c>
      <c r="B157" s="27">
        <v>5</v>
      </c>
      <c r="C157" s="27">
        <v>9</v>
      </c>
      <c r="D157" s="61">
        <v>34700</v>
      </c>
      <c r="E157" s="61">
        <v>34900</v>
      </c>
      <c r="F157" s="83">
        <v>36645</v>
      </c>
      <c r="G157" s="102">
        <v>6.043</v>
      </c>
      <c r="H157" s="105">
        <f t="shared" si="6"/>
        <v>209.6921</v>
      </c>
      <c r="I157" s="105">
        <f t="shared" si="7"/>
        <v>210.9007</v>
      </c>
      <c r="J157" s="106">
        <f t="shared" si="8"/>
        <v>221.445735</v>
      </c>
    </row>
    <row r="158" spans="1:10" ht="12.75">
      <c r="A158" s="141"/>
      <c r="B158" s="27">
        <v>6</v>
      </c>
      <c r="C158" s="27">
        <v>10</v>
      </c>
      <c r="D158" s="61">
        <v>34700</v>
      </c>
      <c r="E158" s="61">
        <v>34900</v>
      </c>
      <c r="F158" s="83">
        <v>36645</v>
      </c>
      <c r="G158" s="102">
        <v>7.144</v>
      </c>
      <c r="H158" s="105">
        <f t="shared" si="6"/>
        <v>247.8968</v>
      </c>
      <c r="I158" s="105">
        <f t="shared" si="7"/>
        <v>249.3256</v>
      </c>
      <c r="J158" s="106">
        <f t="shared" si="8"/>
        <v>261.79188</v>
      </c>
    </row>
    <row r="159" spans="1:10" ht="12.75">
      <c r="A159" s="60" t="s">
        <v>73</v>
      </c>
      <c r="B159" s="27">
        <v>8</v>
      </c>
      <c r="C159" s="27">
        <v>4.2</v>
      </c>
      <c r="D159" s="61">
        <v>22200</v>
      </c>
      <c r="E159" s="61">
        <v>22400</v>
      </c>
      <c r="F159" s="83">
        <v>23520</v>
      </c>
      <c r="G159" s="102">
        <v>9.87</v>
      </c>
      <c r="H159" s="105">
        <f t="shared" si="6"/>
        <v>219.11399999999998</v>
      </c>
      <c r="I159" s="105">
        <f t="shared" si="7"/>
        <v>221.08799999999997</v>
      </c>
      <c r="J159" s="106">
        <f t="shared" si="8"/>
        <v>232.14239999999998</v>
      </c>
    </row>
    <row r="160" spans="1:10" ht="13.5" thickBot="1">
      <c r="A160" s="64">
        <v>100</v>
      </c>
      <c r="B160" s="27">
        <v>7</v>
      </c>
      <c r="C160" s="27"/>
      <c r="D160" s="61">
        <v>35100</v>
      </c>
      <c r="E160" s="61">
        <v>35300</v>
      </c>
      <c r="F160" s="83">
        <v>37065</v>
      </c>
      <c r="G160" s="102">
        <v>11.47</v>
      </c>
      <c r="H160" s="105">
        <f t="shared" si="6"/>
        <v>402.597</v>
      </c>
      <c r="I160" s="105">
        <f t="shared" si="7"/>
        <v>404.891</v>
      </c>
      <c r="J160" s="106">
        <f t="shared" si="8"/>
        <v>425.13555</v>
      </c>
    </row>
    <row r="161" spans="1:10" ht="12.75">
      <c r="A161" s="132" t="s">
        <v>75</v>
      </c>
      <c r="B161" s="133"/>
      <c r="C161" s="133"/>
      <c r="D161" s="133"/>
      <c r="E161" s="133"/>
      <c r="F161" s="133"/>
      <c r="G161" s="102"/>
      <c r="H161" s="105">
        <f t="shared" si="6"/>
        <v>0</v>
      </c>
      <c r="I161" s="105">
        <f t="shared" si="7"/>
        <v>0</v>
      </c>
      <c r="J161" s="106">
        <f t="shared" si="8"/>
        <v>0</v>
      </c>
    </row>
    <row r="162" spans="1:10" ht="12.75">
      <c r="A162" s="60" t="s">
        <v>74</v>
      </c>
      <c r="B162" s="27"/>
      <c r="C162" s="28" t="s">
        <v>44</v>
      </c>
      <c r="D162" s="10">
        <v>34700</v>
      </c>
      <c r="E162" s="10">
        <v>34900</v>
      </c>
      <c r="F162" s="108">
        <v>36645</v>
      </c>
      <c r="G162" s="102">
        <v>6.5</v>
      </c>
      <c r="H162" s="105">
        <f t="shared" si="6"/>
        <v>225.55</v>
      </c>
      <c r="I162" s="105">
        <f t="shared" si="7"/>
        <v>226.85</v>
      </c>
      <c r="J162" s="106">
        <f t="shared" si="8"/>
        <v>238.1925</v>
      </c>
    </row>
    <row r="163" spans="1:10" ht="12.75">
      <c r="A163" s="60">
        <v>14</v>
      </c>
      <c r="B163" s="27"/>
      <c r="C163" s="28">
        <v>12</v>
      </c>
      <c r="D163" s="10">
        <v>34700</v>
      </c>
      <c r="E163" s="10">
        <v>34900</v>
      </c>
      <c r="F163" s="108">
        <v>36645</v>
      </c>
      <c r="G163" s="102">
        <v>12.3</v>
      </c>
      <c r="H163" s="105">
        <f t="shared" si="6"/>
        <v>426.81</v>
      </c>
      <c r="I163" s="105">
        <f t="shared" si="7"/>
        <v>429.27</v>
      </c>
      <c r="J163" s="106">
        <f t="shared" si="8"/>
        <v>450.7335</v>
      </c>
    </row>
    <row r="164" ht="18.75" customHeight="1"/>
    <row r="165" spans="1:10" s="91" customFormat="1" ht="17.25" customHeight="1">
      <c r="A165" s="89" t="s">
        <v>101</v>
      </c>
      <c r="B165" s="89"/>
      <c r="C165" s="89"/>
      <c r="D165"/>
      <c r="E165"/>
      <c r="F165"/>
      <c r="G165" s="101"/>
      <c r="H165" s="101"/>
      <c r="I165" s="101"/>
      <c r="J165" s="104"/>
    </row>
    <row r="166" spans="1:3" ht="13.5">
      <c r="A166" s="89" t="s">
        <v>102</v>
      </c>
      <c r="B166" s="89"/>
      <c r="C166" s="89"/>
    </row>
    <row r="167" spans="1:3" ht="13.5">
      <c r="A167" s="89" t="s">
        <v>105</v>
      </c>
      <c r="B167" s="89"/>
      <c r="C167" s="89"/>
    </row>
    <row r="168" spans="1:3" ht="13.5">
      <c r="A168" s="89" t="s">
        <v>103</v>
      </c>
      <c r="B168" s="89"/>
      <c r="C168" s="89"/>
    </row>
    <row r="169" spans="1:11" ht="24.75" customHeight="1">
      <c r="A169" s="93" t="s">
        <v>106</v>
      </c>
      <c r="B169" s="93"/>
      <c r="C169" s="93"/>
      <c r="D169" s="93"/>
      <c r="E169" s="93"/>
      <c r="F169" s="93"/>
      <c r="G169" s="103"/>
      <c r="H169" s="103"/>
      <c r="I169" s="103"/>
      <c r="K169" s="103"/>
    </row>
    <row r="170" spans="1:10" ht="24.75" customHeight="1">
      <c r="A170" s="94" t="s">
        <v>107</v>
      </c>
      <c r="B170" s="93"/>
      <c r="C170" s="93"/>
      <c r="D170" s="93"/>
      <c r="E170" s="93"/>
      <c r="F170" s="93"/>
      <c r="G170" s="103"/>
      <c r="H170" s="103"/>
      <c r="I170" s="103"/>
      <c r="J170" s="103"/>
    </row>
    <row r="171" spans="1:3" ht="18" customHeight="1">
      <c r="A171" s="89" t="s">
        <v>104</v>
      </c>
      <c r="B171" s="90"/>
      <c r="C171" s="90"/>
    </row>
    <row r="172" ht="13.5">
      <c r="A172" s="89" t="s">
        <v>110</v>
      </c>
    </row>
  </sheetData>
  <sheetProtection/>
  <mergeCells count="53">
    <mergeCell ref="A2:B2"/>
    <mergeCell ref="B3:D3"/>
    <mergeCell ref="A122:F122"/>
    <mergeCell ref="A123:A124"/>
    <mergeCell ref="A95:A96"/>
    <mergeCell ref="A78:A82"/>
    <mergeCell ref="B78:B79"/>
    <mergeCell ref="A84:A86"/>
    <mergeCell ref="A89:A90"/>
    <mergeCell ref="A91:F91"/>
    <mergeCell ref="A93:A94"/>
    <mergeCell ref="A147:F147"/>
    <mergeCell ref="A98:A99"/>
    <mergeCell ref="A127:F127"/>
    <mergeCell ref="A135:F135"/>
    <mergeCell ref="A101:F101"/>
    <mergeCell ref="C98:C99"/>
    <mergeCell ref="A161:F161"/>
    <mergeCell ref="A141:F141"/>
    <mergeCell ref="A145:A146"/>
    <mergeCell ref="A14:A15"/>
    <mergeCell ref="A153:A154"/>
    <mergeCell ref="A157:A158"/>
    <mergeCell ref="A107:A108"/>
    <mergeCell ref="A109:A112"/>
    <mergeCell ref="A114:A115"/>
    <mergeCell ref="A116:A117"/>
    <mergeCell ref="A67:A69"/>
    <mergeCell ref="C67:C68"/>
    <mergeCell ref="A70:A72"/>
    <mergeCell ref="A75:A77"/>
    <mergeCell ref="A48:A53"/>
    <mergeCell ref="A57:A60"/>
    <mergeCell ref="A61:A62"/>
    <mergeCell ref="A63:A66"/>
    <mergeCell ref="A34:A40"/>
    <mergeCell ref="C34:C39"/>
    <mergeCell ref="A44:A47"/>
    <mergeCell ref="C44:C47"/>
    <mergeCell ref="A41:A43"/>
    <mergeCell ref="C23:C26"/>
    <mergeCell ref="A28:A30"/>
    <mergeCell ref="A23:A27"/>
    <mergeCell ref="A31:A32"/>
    <mergeCell ref="A4:F4"/>
    <mergeCell ref="A7:A8"/>
    <mergeCell ref="A9:A10"/>
    <mergeCell ref="A11:A12"/>
    <mergeCell ref="A20:A22"/>
    <mergeCell ref="A16:A17"/>
    <mergeCell ref="C16:C17"/>
    <mergeCell ref="A18:A19"/>
    <mergeCell ref="C18:C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steel2</dc:creator>
  <cp:keywords/>
  <dc:description/>
  <cp:lastModifiedBy>www.PHILka.RU</cp:lastModifiedBy>
  <cp:lastPrinted>2008-07-09T06:12:19Z</cp:lastPrinted>
  <dcterms:created xsi:type="dcterms:W3CDTF">2008-06-23T05:58:28Z</dcterms:created>
  <dcterms:modified xsi:type="dcterms:W3CDTF">2008-07-18T08:03:13Z</dcterms:modified>
  <cp:category/>
  <cp:version/>
  <cp:contentType/>
  <cp:contentStatus/>
</cp:coreProperties>
</file>