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170" windowWidth="12410" windowHeight="8610" activeTab="0"/>
  </bookViews>
  <sheets>
    <sheet name="Опт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<sst xmlns="http://schemas.openxmlformats.org/spreadsheetml/2006/main" count="133" uniqueCount="73">
  <si>
    <t>м кв.</t>
  </si>
  <si>
    <t>шт.</t>
  </si>
  <si>
    <t>фасад, площадь которого не превышает 0,1 м кв.</t>
  </si>
  <si>
    <t>Категория фасада по его площади</t>
  </si>
  <si>
    <t>фасад, площадь которого превышает 0,6 м кв.</t>
  </si>
  <si>
    <t>Упаковка в гофрокартон</t>
  </si>
  <si>
    <t>Ед. изм.</t>
  </si>
  <si>
    <t>ВИД</t>
  </si>
  <si>
    <t>ТИП</t>
  </si>
  <si>
    <t>витрина.</t>
  </si>
  <si>
    <t>Рамка узкая</t>
  </si>
  <si>
    <t>оптовые цены</t>
  </si>
  <si>
    <t>Дополнительно</t>
  </si>
  <si>
    <t>м</t>
  </si>
  <si>
    <t>Разборка Рамки узкой, Рамки широкой 1, Рамки широкой 2</t>
  </si>
  <si>
    <t>Сборка Рамки узкой, Рамки широкой 1, Рамки широкой 2</t>
  </si>
  <si>
    <t>Техническая документация</t>
  </si>
  <si>
    <t>Каталог видов фасадов</t>
  </si>
  <si>
    <t>Набор образцов алюминиевых рамок</t>
  </si>
  <si>
    <t>"Алюми-ний"</t>
  </si>
  <si>
    <r>
      <t>Цена</t>
    </r>
    <r>
      <rPr>
        <b/>
        <sz val="7"/>
        <rFont val="Arial Cyr"/>
        <family val="0"/>
      </rPr>
      <t xml:space="preserve"> (руб.)</t>
    </r>
  </si>
  <si>
    <t>Рамка широкая 1                      Рамка широкая 2</t>
  </si>
  <si>
    <t>ФАСАДЫ ИЗ АЛЮМИНИЕВЫХ ПРОФИЛЕЙ</t>
  </si>
  <si>
    <t>Образцы, информационная печатная продукция</t>
  </si>
  <si>
    <t>фасад, площадь которого в пределах 0,1 - 0,2 м кв.</t>
  </si>
  <si>
    <t>фасад, площадь которого в пределах 0,2 - 0,3 м кв.</t>
  </si>
  <si>
    <t>фасад, площадь которого в пределах 0,3 - 0,4 м кв.</t>
  </si>
  <si>
    <t>фасад, площадь которого в пределах 0,4 - 0,5 м кв.</t>
  </si>
  <si>
    <t>фасад, площадь которого в пределах 0,5 - 0,6 м кв.</t>
  </si>
  <si>
    <t xml:space="preserve">Комментарий                                             </t>
  </si>
  <si>
    <t>витрина</t>
  </si>
  <si>
    <r>
      <t>Выс.</t>
    </r>
    <r>
      <rPr>
        <b/>
        <sz val="7"/>
        <color indexed="8"/>
        <rFont val="Calibri"/>
        <family val="2"/>
      </rPr>
      <t xml:space="preserve"> (мм)</t>
    </r>
  </si>
  <si>
    <r>
      <t>Шир.</t>
    </r>
    <r>
      <rPr>
        <b/>
        <sz val="7"/>
        <color indexed="8"/>
        <rFont val="Calibri"/>
        <family val="2"/>
      </rPr>
      <t xml:space="preserve"> (мм)</t>
    </r>
  </si>
  <si>
    <t>Габариты</t>
  </si>
  <si>
    <t>Декор алюминиевого профиля</t>
  </si>
  <si>
    <t xml:space="preserve"> Во избежании деформации не рекомендуется изготовление фасада площадью более 0,7 м кв. </t>
  </si>
  <si>
    <t xml:space="preserve"> Во избежании деформации не рекомендуется изготовление фасада площадью более 1 м кв. </t>
  </si>
  <si>
    <r>
      <t xml:space="preserve">прямые </t>
    </r>
    <r>
      <rPr>
        <b/>
        <i/>
        <sz val="9"/>
        <rFont val="Arial Cyr"/>
        <family val="0"/>
      </rPr>
      <t>(выполняются в произвольных размерах)</t>
    </r>
  </si>
  <si>
    <t>от 130    до 1800</t>
  </si>
  <si>
    <t>от 130    до 500</t>
  </si>
  <si>
    <t>от 130    до 2000</t>
  </si>
  <si>
    <t>от 130    до 600</t>
  </si>
  <si>
    <r>
      <t>Вставки в витрины</t>
    </r>
    <r>
      <rPr>
        <b/>
        <i/>
        <sz val="11"/>
        <rFont val="Arial Cyr"/>
        <family val="0"/>
      </rPr>
      <t xml:space="preserve"> - прямые </t>
    </r>
    <r>
      <rPr>
        <b/>
        <i/>
        <sz val="9"/>
        <rFont val="Arial Cyr"/>
        <family val="0"/>
      </rPr>
      <t>(выполняются в произвольных размерах)</t>
    </r>
  </si>
  <si>
    <r>
      <t xml:space="preserve">Цена </t>
    </r>
    <r>
      <rPr>
        <b/>
        <sz val="7"/>
        <rFont val="Arial Cyr"/>
        <family val="0"/>
      </rPr>
      <t xml:space="preserve">(руб.) </t>
    </r>
  </si>
  <si>
    <t>-</t>
  </si>
  <si>
    <t>МАТЕРИАЛЫ</t>
  </si>
  <si>
    <t xml:space="preserve">Комментарий </t>
  </si>
  <si>
    <r>
      <t xml:space="preserve">См. прайс "Стекла, Зеркала". </t>
    </r>
    <r>
      <rPr>
        <i/>
        <sz val="8"/>
        <rFont val="Arial Cyr"/>
        <family val="0"/>
      </rPr>
      <t>Стоимость стекла или зеркала складывается  со стоимостью фасада. Размеры стекла (зеркала) принимаются равными размерам фасада</t>
    </r>
  </si>
  <si>
    <t>Стекло (прозрачное, узорчатое, тонированное, окрашенное, с "Фотодизайном"), зеркало</t>
  </si>
  <si>
    <t>РАБОТА</t>
  </si>
  <si>
    <r>
      <t xml:space="preserve">Обнижение </t>
    </r>
    <r>
      <rPr>
        <i/>
        <sz val="10"/>
        <rFont val="Arial Cyr"/>
        <family val="0"/>
      </rPr>
      <t xml:space="preserve">под петлю шарнирную в </t>
    </r>
    <r>
      <rPr>
        <b/>
        <i/>
        <sz val="10"/>
        <rFont val="Arial Cyr"/>
        <family val="0"/>
      </rPr>
      <t>Рамке узкой</t>
    </r>
    <r>
      <rPr>
        <i/>
        <sz val="10"/>
        <rFont val="Arial Cyr"/>
        <family val="0"/>
      </rPr>
      <t xml:space="preserve"> (стандарт)</t>
    </r>
  </si>
  <si>
    <t>Обнижения выполняются по высоте фасадана на расстоянии 100 мм от края фасада до центра обнижения, если не указано иначе</t>
  </si>
  <si>
    <r>
      <t xml:space="preserve">Обнижение </t>
    </r>
    <r>
      <rPr>
        <i/>
        <sz val="10"/>
        <rFont val="Arial Cyr"/>
        <family val="0"/>
      </rPr>
      <t xml:space="preserve">под петлю шарнирную в </t>
    </r>
    <r>
      <rPr>
        <b/>
        <i/>
        <sz val="10"/>
        <rFont val="Arial Cyr"/>
        <family val="0"/>
      </rPr>
      <t>Рамке узкой</t>
    </r>
    <r>
      <rPr>
        <i/>
        <sz val="10"/>
        <rFont val="Arial Cyr"/>
        <family val="0"/>
      </rPr>
      <t xml:space="preserve"> (по чертежу)</t>
    </r>
  </si>
  <si>
    <t>Обнижения выполняются по размерам, указанным на чертеже Заказчика</t>
  </si>
  <si>
    <r>
      <t xml:space="preserve">Обнижение </t>
    </r>
    <r>
      <rPr>
        <i/>
        <sz val="10"/>
        <rFont val="Arial Cyr"/>
        <family val="0"/>
      </rPr>
      <t xml:space="preserve">под петлю шарнирную в </t>
    </r>
    <r>
      <rPr>
        <b/>
        <i/>
        <sz val="10"/>
        <rFont val="Arial Cyr"/>
        <family val="0"/>
      </rPr>
      <t>Рамке широкой</t>
    </r>
    <r>
      <rPr>
        <i/>
        <sz val="10"/>
        <rFont val="Arial Cyr"/>
        <family val="0"/>
      </rPr>
      <t xml:space="preserve"> (стандарт)</t>
    </r>
  </si>
  <si>
    <r>
      <t xml:space="preserve">Обнижение </t>
    </r>
    <r>
      <rPr>
        <i/>
        <sz val="10"/>
        <rFont val="Arial Cyr"/>
        <family val="0"/>
      </rPr>
      <t xml:space="preserve">под петлю шарнирную в </t>
    </r>
    <r>
      <rPr>
        <b/>
        <i/>
        <sz val="10"/>
        <rFont val="Arial Cyr"/>
        <family val="0"/>
      </rPr>
      <t>Рамке широкой</t>
    </r>
    <r>
      <rPr>
        <i/>
        <sz val="10"/>
        <rFont val="Arial Cyr"/>
        <family val="0"/>
      </rPr>
      <t xml:space="preserve"> (по чертежу)</t>
    </r>
  </si>
  <si>
    <r>
      <t xml:space="preserve">Отверстие </t>
    </r>
    <r>
      <rPr>
        <i/>
        <sz val="10"/>
        <rFont val="Arial Cyr"/>
        <family val="0"/>
      </rPr>
      <t xml:space="preserve">под ручку в </t>
    </r>
    <r>
      <rPr>
        <b/>
        <i/>
        <sz val="10"/>
        <rFont val="Arial Cyr"/>
        <family val="0"/>
      </rPr>
      <t>Рамке узкой</t>
    </r>
    <r>
      <rPr>
        <i/>
        <sz val="10"/>
        <rFont val="Arial Cyr"/>
        <family val="0"/>
      </rPr>
      <t xml:space="preserve"> (по чертежу)</t>
    </r>
  </si>
  <si>
    <r>
      <t xml:space="preserve">Отверстие </t>
    </r>
    <r>
      <rPr>
        <i/>
        <sz val="10"/>
        <rFont val="Arial Cyr"/>
        <family val="0"/>
      </rPr>
      <t xml:space="preserve">под ручку в </t>
    </r>
    <r>
      <rPr>
        <b/>
        <i/>
        <sz val="10"/>
        <rFont val="Arial Cyr"/>
        <family val="0"/>
      </rPr>
      <t>Рамке широкой и в стекле</t>
    </r>
    <r>
      <rPr>
        <i/>
        <sz val="10"/>
        <rFont val="Arial Cyr"/>
        <family val="0"/>
      </rPr>
      <t xml:space="preserve"> (по чертежу)</t>
    </r>
  </si>
  <si>
    <r>
      <t xml:space="preserve">Вставка стекла </t>
    </r>
    <r>
      <rPr>
        <i/>
        <sz val="10"/>
        <rFont val="Arial Cyr"/>
        <family val="0"/>
      </rPr>
      <t>заказчика</t>
    </r>
  </si>
  <si>
    <r>
      <t xml:space="preserve">Алюмин. профиль </t>
    </r>
    <r>
      <rPr>
        <b/>
        <i/>
        <sz val="10"/>
        <rFont val="Arial Cyr"/>
        <family val="0"/>
      </rPr>
      <t xml:space="preserve">Рамка узкая - </t>
    </r>
    <r>
      <rPr>
        <i/>
        <sz val="10"/>
        <rFont val="Arial Cyr"/>
        <family val="0"/>
      </rPr>
      <t>декор</t>
    </r>
    <r>
      <rPr>
        <b/>
        <i/>
        <sz val="10"/>
        <rFont val="Arial Cyr"/>
        <family val="0"/>
      </rPr>
      <t xml:space="preserve"> "Алюминий"</t>
    </r>
  </si>
  <si>
    <r>
      <t xml:space="preserve">Ал. проф. </t>
    </r>
    <r>
      <rPr>
        <b/>
        <i/>
        <sz val="10"/>
        <rFont val="Arial Cyr"/>
        <family val="0"/>
      </rPr>
      <t xml:space="preserve">Рамка узкая - </t>
    </r>
    <r>
      <rPr>
        <i/>
        <sz val="10"/>
        <rFont val="Arial Cyr"/>
        <family val="0"/>
      </rPr>
      <t xml:space="preserve">декоры </t>
    </r>
    <r>
      <rPr>
        <b/>
        <i/>
        <sz val="10"/>
        <rFont val="Arial Cyr"/>
        <family val="0"/>
      </rPr>
      <t>"Венге" и "Золото"</t>
    </r>
  </si>
  <si>
    <r>
      <t>Соединит. элемент</t>
    </r>
    <r>
      <rPr>
        <i/>
        <sz val="10"/>
        <rFont val="Arial Cyr"/>
        <family val="0"/>
      </rPr>
      <t xml:space="preserve"> для алюм. профиля </t>
    </r>
    <r>
      <rPr>
        <b/>
        <i/>
        <sz val="10"/>
        <rFont val="Arial Cyr"/>
        <family val="0"/>
      </rPr>
      <t>Рамка узкая</t>
    </r>
  </si>
  <si>
    <r>
      <t xml:space="preserve">Алюминиевый профиль </t>
    </r>
    <r>
      <rPr>
        <b/>
        <i/>
        <sz val="10"/>
        <rFont val="Arial Cyr"/>
        <family val="0"/>
      </rPr>
      <t xml:space="preserve">Рамка широкая 1, Рамка широкая 2 - </t>
    </r>
    <r>
      <rPr>
        <i/>
        <sz val="10"/>
        <rFont val="Arial Cyr"/>
        <family val="0"/>
      </rPr>
      <t>декор</t>
    </r>
    <r>
      <rPr>
        <b/>
        <i/>
        <sz val="10"/>
        <rFont val="Arial Cyr"/>
        <family val="0"/>
      </rPr>
      <t xml:space="preserve"> "Алюминий"</t>
    </r>
  </si>
  <si>
    <r>
      <t xml:space="preserve">Алюминиевый профиль Рамка широкая 1, Рамка широкая 2 - </t>
    </r>
    <r>
      <rPr>
        <i/>
        <sz val="10"/>
        <rFont val="Arial Cyr"/>
        <family val="0"/>
      </rPr>
      <t xml:space="preserve">декоры </t>
    </r>
    <r>
      <rPr>
        <b/>
        <i/>
        <sz val="10"/>
        <rFont val="Arial Cyr"/>
        <family val="0"/>
      </rPr>
      <t>"Венге" и "Золото"</t>
    </r>
  </si>
  <si>
    <r>
      <t>Соединительный элемент</t>
    </r>
    <r>
      <rPr>
        <i/>
        <sz val="10"/>
        <rFont val="Arial Cyr"/>
        <family val="0"/>
      </rPr>
      <t xml:space="preserve"> для алюминиевого профиля </t>
    </r>
    <r>
      <rPr>
        <b/>
        <i/>
        <sz val="10"/>
        <rFont val="Arial Cyr"/>
        <family val="0"/>
      </rPr>
      <t>Рамка широкая 1, Рамка широкая 2</t>
    </r>
  </si>
  <si>
    <t>м кв. фас.</t>
  </si>
  <si>
    <t>ОПРЕДЕЛЕНИЕ</t>
  </si>
  <si>
    <t>компл.</t>
  </si>
  <si>
    <t>Складская программа</t>
  </si>
  <si>
    <t>Толщина Рамки узкой:  20 мм, толщина Рамки широкой 1:   21,5 мм, толщина фасада из Рамки широкой 2 с учетом выступающего стекла:  21 мм</t>
  </si>
  <si>
    <t>КОНЬЯК</t>
  </si>
  <si>
    <t>Цена (руб.)</t>
  </si>
  <si>
    <t>ФАСАДЫ АРОМУС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</si>
</sst>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6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8"/>
      <name val="Arial Cyr"/>
      <family val="0"/>
    </font>
    <font>
      <b/>
      <sz val="7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16"/>
      <name val="Arial Narrow"/>
      <family val="2"/>
    </font>
    <font>
      <b/>
      <sz val="12"/>
      <name val="Arial Cyr"/>
      <family val="0"/>
    </font>
    <font>
      <b/>
      <sz val="13"/>
      <name val="Arial Cyr"/>
      <family val="2"/>
    </font>
    <font>
      <b/>
      <sz val="9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b/>
      <i/>
      <sz val="10"/>
      <name val="Arial Cyr"/>
      <family val="0"/>
    </font>
    <font>
      <b/>
      <i/>
      <sz val="9"/>
      <color indexed="8"/>
      <name val="Calibri"/>
      <family val="2"/>
    </font>
    <font>
      <b/>
      <i/>
      <sz val="9"/>
      <name val="Arial Cyr"/>
      <family val="0"/>
    </font>
    <font>
      <i/>
      <sz val="7"/>
      <name val="Arial Cyr"/>
      <family val="0"/>
    </font>
    <font>
      <i/>
      <sz val="9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1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" fontId="0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1" fontId="0" fillId="0" borderId="2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 wrapText="1"/>
    </xf>
    <xf numFmtId="1" fontId="0" fillId="0" borderId="23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1" fontId="0" fillId="0" borderId="27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1" fontId="20" fillId="0" borderId="25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34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1" fontId="12" fillId="0" borderId="23" xfId="0" applyNumberFormat="1" applyFont="1" applyFill="1" applyBorder="1" applyAlignment="1">
      <alignment horizontal="center" vertical="center"/>
    </xf>
    <xf numFmtId="1" fontId="12" fillId="0" borderId="36" xfId="0" applyNumberFormat="1" applyFont="1" applyFill="1" applyBorder="1" applyAlignment="1">
      <alignment horizontal="center" vertical="center"/>
    </xf>
    <xf numFmtId="1" fontId="12" fillId="0" borderId="3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1" fontId="0" fillId="0" borderId="23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12" fillId="0" borderId="24" xfId="0" applyNumberFormat="1" applyFont="1" applyFill="1" applyBorder="1" applyAlignment="1">
      <alignment horizontal="center" vertical="center"/>
    </xf>
    <xf numFmtId="2" fontId="21" fillId="0" borderId="37" xfId="0" applyNumberFormat="1" applyFont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wrapText="1"/>
    </xf>
    <xf numFmtId="0" fontId="16" fillId="0" borderId="39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1" fillId="0" borderId="4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55" xfId="0" applyFont="1" applyBorder="1" applyAlignment="1">
      <alignment horizontal="left"/>
    </xf>
    <xf numFmtId="0" fontId="0" fillId="0" borderId="18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vertical="top"/>
    </xf>
    <xf numFmtId="0" fontId="0" fillId="0" borderId="58" xfId="0" applyFont="1" applyFill="1" applyBorder="1" applyAlignment="1">
      <alignment horizontal="right" vertical="top"/>
    </xf>
    <xf numFmtId="0" fontId="8" fillId="33" borderId="0" xfId="0" applyFont="1" applyFill="1" applyBorder="1" applyAlignment="1">
      <alignment horizontal="center" vertical="top"/>
    </xf>
    <xf numFmtId="14" fontId="12" fillId="0" borderId="13" xfId="0" applyNumberFormat="1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0" fontId="0" fillId="0" borderId="60" xfId="0" applyFont="1" applyBorder="1" applyAlignment="1">
      <alignment horizontal="left"/>
    </xf>
    <xf numFmtId="2" fontId="10" fillId="0" borderId="42" xfId="0" applyNumberFormat="1" applyFont="1" applyFill="1" applyBorder="1" applyAlignment="1">
      <alignment horizontal="center" vertical="center" wrapText="1"/>
    </xf>
    <xf numFmtId="2" fontId="10" fillId="0" borderId="6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2200275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8067675" cy="0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5</xdr:col>
      <xdr:colOff>2124075</xdr:colOff>
      <xdr:row>0</xdr:row>
      <xdr:rowOff>0</xdr:rowOff>
    </xdr:to>
    <xdr:sp>
      <xdr:nvSpPr>
        <xdr:cNvPr id="2" name="WordArt 3"/>
        <xdr:cNvSpPr>
          <a:spLocks/>
        </xdr:cNvSpPr>
      </xdr:nvSpPr>
      <xdr:spPr>
        <a:xfrm>
          <a:off x="133350" y="0"/>
          <a:ext cx="7858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359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производственное предприятие</a:t>
          </a:r>
        </a:p>
      </xdr:txBody>
    </xdr:sp>
    <xdr:clientData/>
  </xdr:twoCellAnchor>
  <xdr:twoCellAnchor editAs="oneCell">
    <xdr:from>
      <xdr:col>0</xdr:col>
      <xdr:colOff>371475</xdr:colOff>
      <xdr:row>10</xdr:row>
      <xdr:rowOff>85725</xdr:rowOff>
    </xdr:from>
    <xdr:to>
      <xdr:col>0</xdr:col>
      <xdr:colOff>1343025</xdr:colOff>
      <xdr:row>15</xdr:row>
      <xdr:rowOff>123825</xdr:rowOff>
    </xdr:to>
    <xdr:pic>
      <xdr:nvPicPr>
        <xdr:cNvPr id="3" name="Picture 17" descr="Узка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71725"/>
          <a:ext cx="971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17</xdr:row>
      <xdr:rowOff>19050</xdr:rowOff>
    </xdr:from>
    <xdr:to>
      <xdr:col>0</xdr:col>
      <xdr:colOff>1676400</xdr:colOff>
      <xdr:row>20</xdr:row>
      <xdr:rowOff>38100</xdr:rowOff>
    </xdr:to>
    <xdr:pic>
      <xdr:nvPicPr>
        <xdr:cNvPr id="4" name="Picture 18" descr="Широкая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438525"/>
          <a:ext cx="1609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19</xdr:row>
      <xdr:rowOff>161925</xdr:rowOff>
    </xdr:from>
    <xdr:to>
      <xdr:col>1</xdr:col>
      <xdr:colOff>0</xdr:colOff>
      <xdr:row>22</xdr:row>
      <xdr:rowOff>219075</xdr:rowOff>
    </xdr:to>
    <xdr:pic>
      <xdr:nvPicPr>
        <xdr:cNvPr id="5" name="Picture 19" descr="Разре ал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095750"/>
          <a:ext cx="16478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%20&#1089;%20&#1082;&#1083;&#1080;&#1077;&#1085;&#1090;&#1086;&#1084;\01%20&#1055;&#1088;&#1072;&#1081;&#1089;-&#1082;&#1086;&#1084;&#1087;&#1083;&#1077;&#1082;&#1090;&#1072;&#1094;&#1080;&#1103;\&#1050;&#1086;&#1088;&#1088;&#1077;&#1082;&#1094;&#1080;&#1103;\1-04&#1082;%20&#1055;&#1088;&#1072;&#1081;&#1089;%20&#1060;&#1072;&#1089;&#1072;&#1076;&#1099;%20&#1080;&#1079;%20&#1040;&#1051;.&#1055;&#1056;&#1054;&#1060;.&#1054;&#1055;&#105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%20&#1089;%20&#1082;&#1083;&#1080;&#1077;&#1085;&#1090;&#1086;&#1084;\01%20&#1055;&#1088;&#1072;&#1081;&#1089;-&#1082;&#1086;&#1084;&#1087;&#1083;&#1077;&#1082;&#1090;&#1072;&#1094;&#1080;&#1103;\&#1050;&#1086;&#1088;&#1088;&#1077;&#1082;&#1094;&#1080;&#1103;\1-01-1&#1082;%20&#1055;&#1088;&#1072;&#1081;&#1089;%20&#1060;&#1072;&#1089;&#1072;&#1076;&#1099;%20&#1055;&#1042;&#1061;,%20&#1069;&#1052;.%20&#1059;&#1085;&#1080;&#1074;.&#1054;&#1055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пт"/>
      <sheetName val="Рамки"/>
      <sheetName val="Ал.профиль"/>
    </sheetNames>
    <sheetDataSet>
      <sheetData sheetId="0">
        <row r="2">
          <cell r="M2">
            <v>1.07</v>
          </cell>
        </row>
        <row r="11">
          <cell r="J11">
            <v>9687.695522034632</v>
          </cell>
          <cell r="K11">
            <v>10483.59813160606</v>
          </cell>
        </row>
        <row r="12">
          <cell r="J12">
            <v>5831.417586093158</v>
          </cell>
          <cell r="K12">
            <v>6404.065286232693</v>
          </cell>
        </row>
        <row r="13">
          <cell r="J13">
            <v>3538.748396882394</v>
          </cell>
          <cell r="K13">
            <v>3956.3621744193824</v>
          </cell>
        </row>
        <row r="14">
          <cell r="J14">
            <v>2503.059181888342</v>
          </cell>
          <cell r="K14">
            <v>2818.185781924865</v>
          </cell>
        </row>
        <row r="15">
          <cell r="J15">
            <v>2055.470339501275</v>
          </cell>
          <cell r="K15">
            <v>2336.637676461488</v>
          </cell>
        </row>
        <row r="16">
          <cell r="J16">
            <v>1746.809040216173</v>
          </cell>
          <cell r="K16">
            <v>1996.0906207373853</v>
          </cell>
        </row>
        <row r="17">
          <cell r="J17">
            <v>1566.8894716905356</v>
          </cell>
          <cell r="K17">
            <v>1802.0785343356965</v>
          </cell>
        </row>
        <row r="18">
          <cell r="J18">
            <v>12111.815423463204</v>
          </cell>
          <cell r="K18">
            <v>13499.383146320348</v>
          </cell>
        </row>
        <row r="19">
          <cell r="J19">
            <v>7495.635878651297</v>
          </cell>
          <cell r="K19">
            <v>8493.983485162926</v>
          </cell>
        </row>
        <row r="20">
          <cell r="J20">
            <v>4703.046305839359</v>
          </cell>
          <cell r="K20">
            <v>5431.10950272069</v>
          </cell>
        </row>
        <row r="21">
          <cell r="J21">
            <v>3369.5107264796293</v>
          </cell>
          <cell r="K21">
            <v>3918.8989224296865</v>
          </cell>
        </row>
        <row r="22">
          <cell r="J22">
            <v>2816.144500952026</v>
          </cell>
          <cell r="K22">
            <v>3306.328496827815</v>
          </cell>
        </row>
        <row r="23">
          <cell r="J23">
            <v>2415.6438825192035</v>
          </cell>
          <cell r="K23">
            <v>2850.238606640416</v>
          </cell>
        </row>
        <row r="24">
          <cell r="J24">
            <v>2192.1969574969876</v>
          </cell>
          <cell r="K24">
            <v>2602.222943303439</v>
          </cell>
        </row>
        <row r="45">
          <cell r="K45">
            <v>85</v>
          </cell>
        </row>
        <row r="46">
          <cell r="K46">
            <v>169</v>
          </cell>
        </row>
        <row r="47">
          <cell r="K47">
            <v>15</v>
          </cell>
        </row>
        <row r="48">
          <cell r="K48">
            <v>25</v>
          </cell>
        </row>
        <row r="49">
          <cell r="K49">
            <v>10</v>
          </cell>
        </row>
        <row r="50">
          <cell r="K50">
            <v>29</v>
          </cell>
        </row>
        <row r="52">
          <cell r="K52">
            <v>192.38099999999994</v>
          </cell>
        </row>
        <row r="53">
          <cell r="K53">
            <v>241.69529999999997</v>
          </cell>
        </row>
        <row r="54">
          <cell r="K54">
            <v>21.42</v>
          </cell>
        </row>
        <row r="55">
          <cell r="K55">
            <v>314.58</v>
          </cell>
        </row>
        <row r="56">
          <cell r="K56">
            <v>400.55400000000003</v>
          </cell>
        </row>
        <row r="57">
          <cell r="K57">
            <v>28.979999999999997</v>
          </cell>
        </row>
        <row r="58">
          <cell r="K58">
            <v>50</v>
          </cell>
        </row>
        <row r="59">
          <cell r="K59">
            <v>50</v>
          </cell>
        </row>
        <row r="72">
          <cell r="K72">
            <v>102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пт"/>
      <sheetName val="Пр.ПВХ"/>
      <sheetName val="Пр.Э"/>
      <sheetName val="Гн.ПВХ"/>
      <sheetName val="Гн.Эм"/>
      <sheetName val="Кар.пр.ПВХ"/>
      <sheetName val="Кар.пр.Э"/>
      <sheetName val="Кар.гн.ПВХ"/>
      <sheetName val="Кар.гн.Э"/>
      <sheetName val="Д.э.ПВХ"/>
      <sheetName val="Д.э.Э"/>
      <sheetName val="Рей.Пл.ПВХ"/>
      <sheetName val="Рей.Пл.Э"/>
      <sheetName val="Пат.эл.пр."/>
      <sheetName val="Пат.гн."/>
      <sheetName val="Пат.эл.гн."/>
      <sheetName val="Раб.фр."/>
    </sheetNames>
    <sheetDataSet>
      <sheetData sheetId="0">
        <row r="2">
          <cell r="Z2">
            <v>1.1</v>
          </cell>
        </row>
        <row r="547">
          <cell r="X547">
            <v>103</v>
          </cell>
        </row>
        <row r="550">
          <cell r="X550">
            <v>56</v>
          </cell>
        </row>
        <row r="573">
          <cell r="X573">
            <v>216</v>
          </cell>
        </row>
        <row r="574">
          <cell r="X574">
            <v>108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P98"/>
  <sheetViews>
    <sheetView tabSelected="1" zoomScalePageLayoutView="0" workbookViewId="0" topLeftCell="A1">
      <selection activeCell="A2" sqref="A2:J2"/>
    </sheetView>
  </sheetViews>
  <sheetFormatPr defaultColWidth="9.125" defaultRowHeight="12.75"/>
  <cols>
    <col min="1" max="1" width="21.875" style="12" customWidth="1"/>
    <col min="2" max="2" width="29.00390625" style="12" customWidth="1"/>
    <col min="3" max="3" width="7.875" style="12" customWidth="1"/>
    <col min="4" max="5" width="9.125" style="12" customWidth="1"/>
    <col min="6" max="6" width="28.875" style="12" customWidth="1"/>
    <col min="7" max="7" width="5.50390625" style="12" customWidth="1"/>
    <col min="8" max="8" width="6.875" style="12" customWidth="1"/>
    <col min="9" max="9" width="7.125" style="12" customWidth="1"/>
    <col min="10" max="11" width="10.50390625" style="12" customWidth="1"/>
    <col min="12" max="12" width="4.25390625" style="12" customWidth="1"/>
    <col min="13" max="13" width="8.50390625" style="12" customWidth="1"/>
    <col min="14" max="16384" width="9.125" style="12" customWidth="1"/>
  </cols>
  <sheetData>
    <row r="1" spans="1:9" s="5" customFormat="1" ht="17.25" customHeight="1">
      <c r="A1" s="9"/>
      <c r="B1" s="9"/>
      <c r="C1" s="10"/>
      <c r="D1" s="10"/>
      <c r="E1" s="10"/>
      <c r="F1" s="10"/>
      <c r="G1" s="10"/>
      <c r="H1" s="10"/>
      <c r="I1" s="10"/>
    </row>
    <row r="2" spans="1:13" ht="18" customHeight="1">
      <c r="A2" s="126" t="s">
        <v>72</v>
      </c>
      <c r="B2" s="126"/>
      <c r="C2" s="126"/>
      <c r="D2" s="126"/>
      <c r="E2" s="126"/>
      <c r="F2" s="126"/>
      <c r="G2" s="126"/>
      <c r="H2" s="126"/>
      <c r="I2" s="126"/>
      <c r="J2" s="126"/>
      <c r="K2" s="11"/>
      <c r="L2" s="50"/>
      <c r="M2" s="51"/>
    </row>
    <row r="3" spans="1:11" ht="12.75" thickBo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3"/>
    </row>
    <row r="4" spans="1:11" ht="12.75" thickTop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1" s="14" customFormat="1" ht="14.25" customHeight="1">
      <c r="A5" s="129" t="s">
        <v>11</v>
      </c>
      <c r="B5" s="129"/>
      <c r="C5" s="129"/>
      <c r="D5" s="129"/>
      <c r="E5" s="129"/>
      <c r="F5" s="129"/>
      <c r="G5" s="129"/>
      <c r="H5" s="49"/>
      <c r="I5" s="49"/>
      <c r="J5" s="130"/>
      <c r="K5" s="131"/>
    </row>
    <row r="6" spans="1:11" s="15" customFormat="1" ht="24" customHeight="1">
      <c r="A6" s="96" t="s">
        <v>22</v>
      </c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1" ht="26.25" customHeight="1" thickBot="1">
      <c r="A7" s="77" t="s">
        <v>37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1" ht="21.75" customHeight="1" thickBot="1">
      <c r="A8" s="97" t="s">
        <v>7</v>
      </c>
      <c r="B8" s="132" t="s">
        <v>29</v>
      </c>
      <c r="C8" s="103" t="s">
        <v>8</v>
      </c>
      <c r="D8" s="109" t="s">
        <v>3</v>
      </c>
      <c r="E8" s="109"/>
      <c r="F8" s="109"/>
      <c r="G8" s="134" t="s">
        <v>6</v>
      </c>
      <c r="H8" s="112" t="s">
        <v>33</v>
      </c>
      <c r="I8" s="113"/>
      <c r="J8" s="140" t="s">
        <v>34</v>
      </c>
      <c r="K8" s="141"/>
    </row>
    <row r="9" spans="1:11" s="16" customFormat="1" ht="19.5" customHeight="1">
      <c r="A9" s="98"/>
      <c r="B9" s="104"/>
      <c r="C9" s="104"/>
      <c r="D9" s="110"/>
      <c r="E9" s="110"/>
      <c r="F9" s="110"/>
      <c r="G9" s="135"/>
      <c r="H9" s="143" t="s">
        <v>30</v>
      </c>
      <c r="I9" s="144"/>
      <c r="J9" s="38" t="s">
        <v>19</v>
      </c>
      <c r="K9" s="39" t="s">
        <v>70</v>
      </c>
    </row>
    <row r="10" spans="1:11" s="18" customFormat="1" ht="13.5" customHeight="1" thickBot="1">
      <c r="A10" s="99"/>
      <c r="B10" s="133"/>
      <c r="C10" s="105"/>
      <c r="D10" s="111"/>
      <c r="E10" s="111"/>
      <c r="F10" s="111"/>
      <c r="G10" s="136"/>
      <c r="H10" s="43" t="s">
        <v>31</v>
      </c>
      <c r="I10" s="42" t="s">
        <v>32</v>
      </c>
      <c r="J10" s="17" t="s">
        <v>20</v>
      </c>
      <c r="K10" s="66" t="s">
        <v>71</v>
      </c>
    </row>
    <row r="11" spans="1:11" ht="12.75" customHeight="1">
      <c r="A11" s="100" t="s">
        <v>10</v>
      </c>
      <c r="B11" s="142" t="s">
        <v>35</v>
      </c>
      <c r="C11" s="1" t="s">
        <v>9</v>
      </c>
      <c r="D11" s="120" t="s">
        <v>2</v>
      </c>
      <c r="E11" s="121"/>
      <c r="F11" s="122"/>
      <c r="G11" s="37" t="s">
        <v>0</v>
      </c>
      <c r="H11" s="114" t="s">
        <v>38</v>
      </c>
      <c r="I11" s="117" t="s">
        <v>39</v>
      </c>
      <c r="J11" s="41">
        <f>'[1]Опт'!$J$11*'[1]Опт'!$M$2</f>
        <v>10365.834208577056</v>
      </c>
      <c r="K11" s="34">
        <f>'[1]Опт'!$K$11*'[1]Опт'!$M$2</f>
        <v>11217.450000818486</v>
      </c>
    </row>
    <row r="12" spans="1:11" ht="12.75">
      <c r="A12" s="101"/>
      <c r="B12" s="142"/>
      <c r="C12" s="1" t="s">
        <v>9</v>
      </c>
      <c r="D12" s="106" t="s">
        <v>24</v>
      </c>
      <c r="E12" s="107"/>
      <c r="F12" s="108"/>
      <c r="G12" s="21" t="s">
        <v>0</v>
      </c>
      <c r="H12" s="115"/>
      <c r="I12" s="118"/>
      <c r="J12" s="41">
        <f>'[1]Опт'!$J$12*'[1]Опт'!$M$2</f>
        <v>6239.61681711968</v>
      </c>
      <c r="K12" s="34">
        <f>'[1]Опт'!$K$12*'[1]Опт'!$M$2</f>
        <v>6852.349856268982</v>
      </c>
    </row>
    <row r="13" spans="1:11" ht="12.75">
      <c r="A13" s="101"/>
      <c r="B13" s="142"/>
      <c r="C13" s="1" t="s">
        <v>9</v>
      </c>
      <c r="D13" s="106" t="s">
        <v>25</v>
      </c>
      <c r="E13" s="107"/>
      <c r="F13" s="108"/>
      <c r="G13" s="21" t="s">
        <v>0</v>
      </c>
      <c r="H13" s="115"/>
      <c r="I13" s="118"/>
      <c r="J13" s="41">
        <f>'[1]Опт'!$J$13*'[1]Опт'!$M$2</f>
        <v>3786.4607846641616</v>
      </c>
      <c r="K13" s="34">
        <f>'[1]Опт'!$K$13*'[1]Опт'!$M$2</f>
        <v>4233.30752662874</v>
      </c>
    </row>
    <row r="14" spans="1:11" ht="12.75">
      <c r="A14" s="101"/>
      <c r="B14" s="142"/>
      <c r="C14" s="1" t="s">
        <v>9</v>
      </c>
      <c r="D14" s="106" t="s">
        <v>26</v>
      </c>
      <c r="E14" s="107"/>
      <c r="F14" s="108"/>
      <c r="G14" s="21" t="s">
        <v>0</v>
      </c>
      <c r="H14" s="115"/>
      <c r="I14" s="118"/>
      <c r="J14" s="41">
        <f>'[1]Опт'!$J$14*'[1]Опт'!$M$2</f>
        <v>2678.273324620526</v>
      </c>
      <c r="K14" s="34">
        <f>'[1]Опт'!$K$14*'[1]Опт'!$M$2</f>
        <v>3015.4587866596057</v>
      </c>
    </row>
    <row r="15" spans="1:11" ht="12.75">
      <c r="A15" s="101"/>
      <c r="B15" s="142"/>
      <c r="C15" s="1" t="s">
        <v>9</v>
      </c>
      <c r="D15" s="106" t="s">
        <v>27</v>
      </c>
      <c r="E15" s="107"/>
      <c r="F15" s="108"/>
      <c r="G15" s="21" t="s">
        <v>0</v>
      </c>
      <c r="H15" s="115"/>
      <c r="I15" s="118"/>
      <c r="J15" s="41">
        <f>'[1]Опт'!$J$15*'[1]Опт'!$M$2</f>
        <v>2199.353263266364</v>
      </c>
      <c r="K15" s="34">
        <f>'[1]Опт'!$K$15*'[1]Опт'!$M$2</f>
        <v>2500.202313813792</v>
      </c>
    </row>
    <row r="16" spans="1:11" ht="12.75">
      <c r="A16" s="101"/>
      <c r="B16" s="142"/>
      <c r="C16" s="1" t="s">
        <v>9</v>
      </c>
      <c r="D16" s="106" t="s">
        <v>28</v>
      </c>
      <c r="E16" s="107"/>
      <c r="F16" s="108"/>
      <c r="G16" s="21" t="s">
        <v>0</v>
      </c>
      <c r="H16" s="115"/>
      <c r="I16" s="118"/>
      <c r="J16" s="41">
        <f>'[1]Опт'!$J$16*'[1]Опт'!$M$2</f>
        <v>1869.085673031305</v>
      </c>
      <c r="K16" s="34">
        <f>'[1]Опт'!$K$16*'[1]Опт'!$M$2</f>
        <v>2135.816964189002</v>
      </c>
    </row>
    <row r="17" spans="1:11" ht="12.75" thickBot="1">
      <c r="A17" s="102"/>
      <c r="B17" s="84"/>
      <c r="C17" s="3" t="s">
        <v>9</v>
      </c>
      <c r="D17" s="137" t="s">
        <v>4</v>
      </c>
      <c r="E17" s="138"/>
      <c r="F17" s="139"/>
      <c r="G17" s="23" t="s">
        <v>0</v>
      </c>
      <c r="H17" s="116"/>
      <c r="I17" s="119"/>
      <c r="J17" s="52">
        <f>'[1]Опт'!$J$17*'[1]Опт'!$M$2</f>
        <v>1676.5717347088732</v>
      </c>
      <c r="K17" s="53">
        <f>'[1]Опт'!$K$17*'[1]Опт'!$M$2</f>
        <v>1928.2240317391954</v>
      </c>
    </row>
    <row r="18" spans="1:11" ht="20.25" customHeight="1">
      <c r="A18" s="152" t="s">
        <v>21</v>
      </c>
      <c r="B18" s="151" t="s">
        <v>36</v>
      </c>
      <c r="C18" s="2" t="s">
        <v>9</v>
      </c>
      <c r="D18" s="123" t="s">
        <v>2</v>
      </c>
      <c r="E18" s="124"/>
      <c r="F18" s="125"/>
      <c r="G18" s="19" t="s">
        <v>0</v>
      </c>
      <c r="H18" s="114" t="s">
        <v>40</v>
      </c>
      <c r="I18" s="117" t="s">
        <v>41</v>
      </c>
      <c r="J18" s="20">
        <f>'[1]Опт'!$J$18*'[1]Опт'!$M$2</f>
        <v>12959.64250310563</v>
      </c>
      <c r="K18" s="33">
        <f>'[1]Опт'!$K$18*'[1]Опт'!$M$2</f>
        <v>14444.339966562773</v>
      </c>
    </row>
    <row r="19" spans="1:11" ht="20.25" customHeight="1">
      <c r="A19" s="153"/>
      <c r="B19" s="142"/>
      <c r="C19" s="1" t="s">
        <v>9</v>
      </c>
      <c r="D19" s="145" t="s">
        <v>24</v>
      </c>
      <c r="E19" s="146"/>
      <c r="F19" s="147"/>
      <c r="G19" s="21" t="s">
        <v>0</v>
      </c>
      <c r="H19" s="115"/>
      <c r="I19" s="118"/>
      <c r="J19" s="22">
        <f>'[1]Опт'!$J$19*'[1]Опт'!$M$2</f>
        <v>8020.330390156889</v>
      </c>
      <c r="K19" s="34">
        <f>'[1]Опт'!$K$19*'[1]Опт'!$M$2</f>
        <v>9088.562329124332</v>
      </c>
    </row>
    <row r="20" spans="1:11" ht="20.25" customHeight="1">
      <c r="A20" s="153"/>
      <c r="B20" s="142"/>
      <c r="C20" s="1" t="s">
        <v>9</v>
      </c>
      <c r="D20" s="145" t="s">
        <v>25</v>
      </c>
      <c r="E20" s="146"/>
      <c r="F20" s="147"/>
      <c r="G20" s="21" t="s">
        <v>0</v>
      </c>
      <c r="H20" s="115"/>
      <c r="I20" s="118"/>
      <c r="J20" s="22">
        <f>'[1]Опт'!$J$20*'[1]Опт'!$M$2</f>
        <v>5032.259547248114</v>
      </c>
      <c r="K20" s="34">
        <f>'[1]Опт'!$K$20*'[1]Опт'!$M$2</f>
        <v>5811.287167911139</v>
      </c>
    </row>
    <row r="21" spans="1:11" ht="20.25" customHeight="1">
      <c r="A21" s="153"/>
      <c r="B21" s="142"/>
      <c r="C21" s="8" t="s">
        <v>9</v>
      </c>
      <c r="D21" s="145" t="s">
        <v>26</v>
      </c>
      <c r="E21" s="146"/>
      <c r="F21" s="147"/>
      <c r="G21" s="21" t="s">
        <v>0</v>
      </c>
      <c r="H21" s="115"/>
      <c r="I21" s="118"/>
      <c r="J21" s="22">
        <f>'[1]Опт'!$J$21*'[1]Опт'!$M$2</f>
        <v>3605.3764773332036</v>
      </c>
      <c r="K21" s="34">
        <f>'[1]Опт'!$K$21*'[1]Опт'!$M$2</f>
        <v>4193.221846999765</v>
      </c>
    </row>
    <row r="22" spans="1:11" ht="20.25" customHeight="1">
      <c r="A22" s="153"/>
      <c r="B22" s="142"/>
      <c r="C22" s="8" t="s">
        <v>9</v>
      </c>
      <c r="D22" s="145" t="s">
        <v>27</v>
      </c>
      <c r="E22" s="146"/>
      <c r="F22" s="147"/>
      <c r="G22" s="21" t="s">
        <v>0</v>
      </c>
      <c r="H22" s="115"/>
      <c r="I22" s="118"/>
      <c r="J22" s="22">
        <f>'[1]Опт'!$J$22*'[1]Опт'!$M$2</f>
        <v>3013.274616018668</v>
      </c>
      <c r="K22" s="34">
        <f>'[1]Опт'!$K$22*'[1]Опт'!$M$2</f>
        <v>3537.771491605762</v>
      </c>
    </row>
    <row r="23" spans="1:11" ht="20.25" customHeight="1">
      <c r="A23" s="153"/>
      <c r="B23" s="142"/>
      <c r="C23" s="8" t="s">
        <v>9</v>
      </c>
      <c r="D23" s="145" t="s">
        <v>28</v>
      </c>
      <c r="E23" s="146"/>
      <c r="F23" s="147"/>
      <c r="G23" s="21" t="s">
        <v>0</v>
      </c>
      <c r="H23" s="115"/>
      <c r="I23" s="118"/>
      <c r="J23" s="22">
        <f>'[1]Опт'!$J$23*'[1]Опт'!$M$2</f>
        <v>2584.738954295548</v>
      </c>
      <c r="K23" s="34">
        <f>'[1]Опт'!$K$23*'[1]Опт'!$M$2</f>
        <v>3049.7553091052455</v>
      </c>
    </row>
    <row r="24" spans="1:11" ht="20.25" customHeight="1" thickBot="1">
      <c r="A24" s="154"/>
      <c r="B24" s="84"/>
      <c r="C24" s="44" t="s">
        <v>9</v>
      </c>
      <c r="D24" s="148" t="s">
        <v>4</v>
      </c>
      <c r="E24" s="149"/>
      <c r="F24" s="150"/>
      <c r="G24" s="23" t="s">
        <v>0</v>
      </c>
      <c r="H24" s="116"/>
      <c r="I24" s="119"/>
      <c r="J24" s="24">
        <f>'[1]Опт'!$J$24*'[1]Опт'!$M$2</f>
        <v>2345.6507445217767</v>
      </c>
      <c r="K24" s="35">
        <f>'[1]Опт'!$K$24*'[1]Опт'!$M$2</f>
        <v>2784.37854933468</v>
      </c>
    </row>
    <row r="25" spans="1:11" ht="1.5" customHeight="1" hidden="1">
      <c r="A25" s="93"/>
      <c r="B25" s="93"/>
      <c r="C25" s="93"/>
      <c r="D25" s="93"/>
      <c r="E25" s="93"/>
      <c r="F25" s="93"/>
      <c r="G25" s="25"/>
      <c r="H25" s="25"/>
      <c r="I25" s="25"/>
      <c r="J25" s="26"/>
      <c r="K25" s="34">
        <f>'[1]Опт'!$K$11*'[1]Опт'!$M$2</f>
        <v>11217.450000818486</v>
      </c>
    </row>
    <row r="26" spans="1:11" ht="1.5" customHeight="1" hidden="1">
      <c r="A26" s="93"/>
      <c r="B26" s="93"/>
      <c r="C26" s="93"/>
      <c r="D26" s="93"/>
      <c r="E26" s="93"/>
      <c r="F26" s="93"/>
      <c r="G26" s="25"/>
      <c r="H26" s="25"/>
      <c r="I26" s="25"/>
      <c r="J26" s="27"/>
      <c r="K26" s="34">
        <f>'[1]Опт'!$K$11*'[1]Опт'!$M$2</f>
        <v>11217.450000818486</v>
      </c>
    </row>
    <row r="27" spans="1:11" ht="1.5" customHeight="1" hidden="1">
      <c r="A27" s="93"/>
      <c r="B27" s="93"/>
      <c r="C27" s="93"/>
      <c r="D27" s="93"/>
      <c r="E27" s="93"/>
      <c r="F27" s="93"/>
      <c r="G27" s="25"/>
      <c r="H27" s="25"/>
      <c r="I27" s="25"/>
      <c r="J27" s="26"/>
      <c r="K27" s="34">
        <f>'[1]Опт'!$K$11*'[1]Опт'!$M$2</f>
        <v>11217.450000818486</v>
      </c>
    </row>
    <row r="28" spans="1:11" ht="1.5" customHeight="1" hidden="1">
      <c r="A28" s="95"/>
      <c r="B28" s="95"/>
      <c r="C28" s="95"/>
      <c r="D28" s="95"/>
      <c r="E28" s="95"/>
      <c r="F28" s="95"/>
      <c r="G28" s="25"/>
      <c r="H28" s="25"/>
      <c r="I28" s="25"/>
      <c r="J28" s="28"/>
      <c r="K28" s="34">
        <f>'[1]Опт'!$K$11*'[1]Опт'!$M$2</f>
        <v>11217.450000818486</v>
      </c>
    </row>
    <row r="29" spans="1:11" ht="1.5" customHeight="1" hidden="1">
      <c r="A29" s="95"/>
      <c r="B29" s="95"/>
      <c r="C29" s="95"/>
      <c r="D29" s="95"/>
      <c r="E29" s="95"/>
      <c r="F29" s="95"/>
      <c r="G29" s="25"/>
      <c r="H29" s="25"/>
      <c r="I29" s="25"/>
      <c r="J29" s="27"/>
      <c r="K29" s="34">
        <f>'[1]Опт'!$K$11*'[1]Опт'!$M$2</f>
        <v>11217.450000818486</v>
      </c>
    </row>
    <row r="30" spans="1:11" ht="1.5" customHeight="1" hidden="1">
      <c r="A30" s="95"/>
      <c r="B30" s="95"/>
      <c r="C30" s="95"/>
      <c r="D30" s="95"/>
      <c r="E30" s="95"/>
      <c r="F30" s="95"/>
      <c r="G30" s="25"/>
      <c r="H30" s="25"/>
      <c r="I30" s="25"/>
      <c r="J30" s="27"/>
      <c r="K30" s="34">
        <f>'[1]Опт'!$K$11*'[1]Опт'!$M$2</f>
        <v>11217.450000818486</v>
      </c>
    </row>
    <row r="31" spans="1:11" ht="1.5" customHeight="1" hidden="1">
      <c r="A31" s="93"/>
      <c r="B31" s="93"/>
      <c r="C31" s="93"/>
      <c r="D31" s="93"/>
      <c r="E31" s="93"/>
      <c r="F31" s="93"/>
      <c r="G31" s="25"/>
      <c r="H31" s="25"/>
      <c r="I31" s="25"/>
      <c r="J31" s="27"/>
      <c r="K31" s="34">
        <f>'[1]Опт'!$K$11*'[1]Опт'!$M$2</f>
        <v>11217.450000818486</v>
      </c>
    </row>
    <row r="32" spans="1:11" ht="1.5" customHeight="1" hidden="1">
      <c r="A32" s="93"/>
      <c r="B32" s="93"/>
      <c r="C32" s="93"/>
      <c r="D32" s="93"/>
      <c r="E32" s="93"/>
      <c r="F32" s="93"/>
      <c r="G32" s="25"/>
      <c r="H32" s="25"/>
      <c r="I32" s="25"/>
      <c r="J32" s="27"/>
      <c r="K32" s="34">
        <f>'[1]Опт'!$K$11*'[1]Опт'!$M$2</f>
        <v>11217.450000818486</v>
      </c>
    </row>
    <row r="33" spans="1:11" ht="1.5" customHeight="1" hidden="1">
      <c r="A33" s="93"/>
      <c r="B33" s="93"/>
      <c r="C33" s="93"/>
      <c r="D33" s="93"/>
      <c r="E33" s="93"/>
      <c r="F33" s="93"/>
      <c r="G33" s="25"/>
      <c r="H33" s="25"/>
      <c r="I33" s="25"/>
      <c r="J33" s="27"/>
      <c r="K33" s="34">
        <f>'[1]Опт'!$K$11*'[1]Опт'!$M$2</f>
        <v>11217.450000818486</v>
      </c>
    </row>
    <row r="34" spans="1:11" ht="26.25" customHeight="1" thickBot="1">
      <c r="A34" s="76" t="s">
        <v>42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</row>
    <row r="35" spans="1:11" ht="15" customHeight="1" thickBot="1">
      <c r="A35" s="78" t="s">
        <v>45</v>
      </c>
      <c r="B35" s="79"/>
      <c r="C35" s="80" t="s">
        <v>46</v>
      </c>
      <c r="D35" s="80"/>
      <c r="E35" s="80"/>
      <c r="F35" s="80"/>
      <c r="G35" s="80"/>
      <c r="H35" s="80"/>
      <c r="I35" s="80"/>
      <c r="J35" s="45" t="s">
        <v>6</v>
      </c>
      <c r="K35" s="46" t="s">
        <v>43</v>
      </c>
    </row>
    <row r="36" spans="1:11" ht="25.5" customHeight="1" thickBot="1">
      <c r="A36" s="81" t="s">
        <v>48</v>
      </c>
      <c r="B36" s="82"/>
      <c r="C36" s="83" t="s">
        <v>47</v>
      </c>
      <c r="D36" s="84"/>
      <c r="E36" s="84"/>
      <c r="F36" s="84"/>
      <c r="G36" s="84"/>
      <c r="H36" s="84"/>
      <c r="I36" s="84"/>
      <c r="J36" s="47" t="s">
        <v>0</v>
      </c>
      <c r="K36" s="48" t="s">
        <v>44</v>
      </c>
    </row>
    <row r="37" spans="1:11" ht="11.25" customHeight="1" hidden="1">
      <c r="A37" s="36"/>
      <c r="B37" s="36"/>
      <c r="C37" s="36"/>
      <c r="D37" s="36"/>
      <c r="E37" s="36"/>
      <c r="F37" s="36"/>
      <c r="G37" s="25"/>
      <c r="H37" s="25"/>
      <c r="I37" s="25"/>
      <c r="J37" s="27"/>
      <c r="K37" s="27"/>
    </row>
    <row r="38" spans="1:11" ht="11.25" customHeight="1" hidden="1">
      <c r="A38" s="36"/>
      <c r="B38" s="36"/>
      <c r="C38" s="36"/>
      <c r="D38" s="36"/>
      <c r="E38" s="36"/>
      <c r="F38" s="36"/>
      <c r="G38" s="25"/>
      <c r="H38" s="25"/>
      <c r="I38" s="25"/>
      <c r="J38" s="27"/>
      <c r="K38" s="27"/>
    </row>
    <row r="39" spans="1:11" ht="11.25" customHeight="1" hidden="1">
      <c r="A39" s="36"/>
      <c r="B39" s="36"/>
      <c r="C39" s="36"/>
      <c r="D39" s="36"/>
      <c r="E39" s="36"/>
      <c r="F39" s="36"/>
      <c r="G39" s="25"/>
      <c r="H39" s="25"/>
      <c r="I39" s="25"/>
      <c r="J39" s="27"/>
      <c r="K39" s="27"/>
    </row>
    <row r="40" spans="1:11" ht="11.25" customHeight="1" hidden="1">
      <c r="A40" s="36"/>
      <c r="B40" s="36"/>
      <c r="C40" s="36"/>
      <c r="D40" s="36"/>
      <c r="E40" s="36"/>
      <c r="F40" s="36"/>
      <c r="G40" s="25"/>
      <c r="H40" s="25"/>
      <c r="I40" s="25"/>
      <c r="J40" s="27"/>
      <c r="K40" s="27"/>
    </row>
    <row r="41" spans="1:11" ht="11.25" customHeight="1" hidden="1">
      <c r="A41" s="36"/>
      <c r="B41" s="36"/>
      <c r="C41" s="36"/>
      <c r="D41" s="36"/>
      <c r="E41" s="36"/>
      <c r="F41" s="36"/>
      <c r="G41" s="25"/>
      <c r="H41" s="25"/>
      <c r="I41" s="25"/>
      <c r="J41" s="27"/>
      <c r="K41" s="27"/>
    </row>
    <row r="42" spans="1:11" ht="11.25" customHeight="1" hidden="1">
      <c r="A42" s="36"/>
      <c r="B42" s="36"/>
      <c r="C42" s="36"/>
      <c r="D42" s="36"/>
      <c r="E42" s="36"/>
      <c r="F42" s="36"/>
      <c r="G42" s="25"/>
      <c r="H42" s="25"/>
      <c r="I42" s="25"/>
      <c r="J42" s="27"/>
      <c r="K42" s="27"/>
    </row>
    <row r="43" spans="1:11" ht="26.25" customHeight="1" thickBot="1">
      <c r="A43" s="94" t="s">
        <v>12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</row>
    <row r="44" spans="1:11" ht="15" customHeight="1" thickBot="1">
      <c r="A44" s="78" t="s">
        <v>49</v>
      </c>
      <c r="B44" s="79"/>
      <c r="C44" s="79" t="s">
        <v>46</v>
      </c>
      <c r="D44" s="79"/>
      <c r="E44" s="79"/>
      <c r="F44" s="79"/>
      <c r="G44" s="79"/>
      <c r="H44" s="79"/>
      <c r="I44" s="79"/>
      <c r="J44" s="45" t="s">
        <v>6</v>
      </c>
      <c r="K44" s="55" t="s">
        <v>43</v>
      </c>
    </row>
    <row r="45" spans="1:11" ht="25.5" customHeight="1">
      <c r="A45" s="71" t="s">
        <v>50</v>
      </c>
      <c r="B45" s="72"/>
      <c r="C45" s="142" t="s">
        <v>51</v>
      </c>
      <c r="D45" s="142"/>
      <c r="E45" s="142"/>
      <c r="F45" s="142"/>
      <c r="G45" s="142"/>
      <c r="H45" s="142"/>
      <c r="I45" s="142"/>
      <c r="J45" s="7" t="s">
        <v>1</v>
      </c>
      <c r="K45" s="56">
        <f>'[1]Опт'!$K$45*'[1]Опт'!$M$2</f>
        <v>90.95</v>
      </c>
    </row>
    <row r="46" spans="1:11" ht="25.5" customHeight="1">
      <c r="A46" s="68" t="s">
        <v>52</v>
      </c>
      <c r="B46" s="69"/>
      <c r="C46" s="70" t="s">
        <v>53</v>
      </c>
      <c r="D46" s="70"/>
      <c r="E46" s="70"/>
      <c r="F46" s="70"/>
      <c r="G46" s="70"/>
      <c r="H46" s="70"/>
      <c r="I46" s="70"/>
      <c r="J46" s="6" t="s">
        <v>1</v>
      </c>
      <c r="K46" s="57">
        <f>'[1]Опт'!$K$46*'[1]Опт'!$M$2</f>
        <v>180.83</v>
      </c>
    </row>
    <row r="47" spans="1:11" ht="25.5" customHeight="1">
      <c r="A47" s="68" t="s">
        <v>54</v>
      </c>
      <c r="B47" s="69"/>
      <c r="C47" s="70" t="s">
        <v>51</v>
      </c>
      <c r="D47" s="70"/>
      <c r="E47" s="70"/>
      <c r="F47" s="70"/>
      <c r="G47" s="70"/>
      <c r="H47" s="70"/>
      <c r="I47" s="70"/>
      <c r="J47" s="6" t="s">
        <v>1</v>
      </c>
      <c r="K47" s="57">
        <f>'[1]Опт'!$K$47*'[1]Опт'!$M$2</f>
        <v>16.05</v>
      </c>
    </row>
    <row r="48" spans="1:11" ht="25.5" customHeight="1">
      <c r="A48" s="68" t="s">
        <v>55</v>
      </c>
      <c r="B48" s="69"/>
      <c r="C48" s="70" t="s">
        <v>53</v>
      </c>
      <c r="D48" s="70"/>
      <c r="E48" s="70"/>
      <c r="F48" s="70"/>
      <c r="G48" s="70"/>
      <c r="H48" s="70"/>
      <c r="I48" s="70"/>
      <c r="J48" s="6" t="s">
        <v>1</v>
      </c>
      <c r="K48" s="57">
        <f>'[1]Опт'!$K$48*'[1]Опт'!$M$2</f>
        <v>26.75</v>
      </c>
    </row>
    <row r="49" spans="1:11" ht="15" customHeight="1">
      <c r="A49" s="71" t="s">
        <v>56</v>
      </c>
      <c r="B49" s="72"/>
      <c r="C49" s="70" t="s">
        <v>53</v>
      </c>
      <c r="D49" s="70"/>
      <c r="E49" s="70"/>
      <c r="F49" s="70"/>
      <c r="G49" s="70"/>
      <c r="H49" s="70"/>
      <c r="I49" s="70"/>
      <c r="J49" s="7" t="s">
        <v>1</v>
      </c>
      <c r="K49" s="57">
        <f>'[1]Опт'!$K$49*'[1]Опт'!$M$2</f>
        <v>10.700000000000001</v>
      </c>
    </row>
    <row r="50" spans="1:11" ht="25.5" customHeight="1">
      <c r="A50" s="68" t="s">
        <v>57</v>
      </c>
      <c r="B50" s="69"/>
      <c r="C50" s="70" t="s">
        <v>53</v>
      </c>
      <c r="D50" s="70"/>
      <c r="E50" s="70"/>
      <c r="F50" s="70"/>
      <c r="G50" s="70"/>
      <c r="H50" s="70"/>
      <c r="I50" s="70"/>
      <c r="J50" s="6" t="s">
        <v>1</v>
      </c>
      <c r="K50" s="57">
        <f>'[1]Опт'!$K$50*'[1]Опт'!$M$2</f>
        <v>31.03</v>
      </c>
    </row>
    <row r="51" spans="1:11" ht="15" customHeight="1">
      <c r="A51" s="68" t="s">
        <v>58</v>
      </c>
      <c r="B51" s="69"/>
      <c r="C51" s="70"/>
      <c r="D51" s="70"/>
      <c r="E51" s="70"/>
      <c r="F51" s="70"/>
      <c r="G51" s="70"/>
      <c r="H51" s="70"/>
      <c r="I51" s="70"/>
      <c r="J51" s="6" t="s">
        <v>1</v>
      </c>
      <c r="K51" s="65">
        <f>'[2]Опт'!$X$547*'[2]Опт'!$Z$2</f>
        <v>113.30000000000001</v>
      </c>
    </row>
    <row r="52" spans="1:11" ht="15" customHeight="1">
      <c r="A52" s="88" t="s">
        <v>59</v>
      </c>
      <c r="B52" s="69"/>
      <c r="C52" s="70"/>
      <c r="D52" s="70"/>
      <c r="E52" s="70"/>
      <c r="F52" s="70"/>
      <c r="G52" s="70"/>
      <c r="H52" s="70"/>
      <c r="I52" s="70"/>
      <c r="J52" s="6" t="s">
        <v>13</v>
      </c>
      <c r="K52" s="57">
        <f>'[1]Опт'!$K$52*'[1]Опт'!$M$2</f>
        <v>205.84766999999997</v>
      </c>
    </row>
    <row r="53" spans="1:11" ht="15" customHeight="1">
      <c r="A53" s="88" t="s">
        <v>60</v>
      </c>
      <c r="B53" s="69"/>
      <c r="C53" s="70"/>
      <c r="D53" s="70"/>
      <c r="E53" s="70"/>
      <c r="F53" s="70"/>
      <c r="G53" s="70"/>
      <c r="H53" s="70"/>
      <c r="I53" s="70"/>
      <c r="J53" s="6" t="s">
        <v>13</v>
      </c>
      <c r="K53" s="57">
        <f>'[1]Опт'!$K$53*'[1]Опт'!$M$2</f>
        <v>258.613971</v>
      </c>
    </row>
    <row r="54" spans="1:11" ht="15" customHeight="1">
      <c r="A54" s="68" t="s">
        <v>61</v>
      </c>
      <c r="B54" s="69"/>
      <c r="C54" s="70"/>
      <c r="D54" s="70"/>
      <c r="E54" s="70"/>
      <c r="F54" s="70"/>
      <c r="G54" s="70"/>
      <c r="H54" s="70"/>
      <c r="I54" s="70"/>
      <c r="J54" s="6" t="s">
        <v>1</v>
      </c>
      <c r="K54" s="57">
        <f>'[1]Опт'!$K$54*'[1]Опт'!$M$2</f>
        <v>22.919400000000003</v>
      </c>
    </row>
    <row r="55" spans="1:11" ht="24" customHeight="1">
      <c r="A55" s="88" t="s">
        <v>62</v>
      </c>
      <c r="B55" s="69"/>
      <c r="C55" s="70"/>
      <c r="D55" s="70"/>
      <c r="E55" s="70"/>
      <c r="F55" s="70"/>
      <c r="G55" s="70"/>
      <c r="H55" s="70"/>
      <c r="I55" s="70"/>
      <c r="J55" s="6" t="s">
        <v>13</v>
      </c>
      <c r="K55" s="57">
        <f>'[1]Опт'!$K$55*'[1]Опт'!$M$2</f>
        <v>336.6006</v>
      </c>
    </row>
    <row r="56" spans="1:11" ht="24" customHeight="1">
      <c r="A56" s="88" t="s">
        <v>63</v>
      </c>
      <c r="B56" s="69"/>
      <c r="C56" s="70"/>
      <c r="D56" s="70"/>
      <c r="E56" s="70"/>
      <c r="F56" s="70"/>
      <c r="G56" s="70"/>
      <c r="H56" s="70"/>
      <c r="I56" s="70"/>
      <c r="J56" s="6" t="s">
        <v>13</v>
      </c>
      <c r="K56" s="57">
        <f>'[1]Опт'!$K$56*'[1]Опт'!$M$2</f>
        <v>428.59278000000006</v>
      </c>
    </row>
    <row r="57" spans="1:11" ht="24" customHeight="1">
      <c r="A57" s="68" t="s">
        <v>64</v>
      </c>
      <c r="B57" s="69"/>
      <c r="C57" s="70"/>
      <c r="D57" s="70"/>
      <c r="E57" s="70"/>
      <c r="F57" s="70"/>
      <c r="G57" s="70"/>
      <c r="H57" s="70"/>
      <c r="I57" s="70"/>
      <c r="J57" s="6" t="s">
        <v>1</v>
      </c>
      <c r="K57" s="57">
        <f>'[1]Опт'!$K$57*'[1]Опт'!$M$2</f>
        <v>31.008599999999998</v>
      </c>
    </row>
    <row r="58" spans="1:11" ht="24" customHeight="1">
      <c r="A58" s="68" t="s">
        <v>14</v>
      </c>
      <c r="B58" s="69"/>
      <c r="C58" s="70"/>
      <c r="D58" s="70"/>
      <c r="E58" s="70"/>
      <c r="F58" s="70"/>
      <c r="G58" s="70"/>
      <c r="H58" s="70"/>
      <c r="I58" s="70"/>
      <c r="J58" s="6" t="s">
        <v>1</v>
      </c>
      <c r="K58" s="57">
        <f>'[1]Опт'!$K$58*'[1]Опт'!$M$2</f>
        <v>53.5</v>
      </c>
    </row>
    <row r="59" spans="1:11" ht="24" customHeight="1">
      <c r="A59" s="68" t="s">
        <v>15</v>
      </c>
      <c r="B59" s="69"/>
      <c r="C59" s="70"/>
      <c r="D59" s="70"/>
      <c r="E59" s="70"/>
      <c r="F59" s="70"/>
      <c r="G59" s="70"/>
      <c r="H59" s="70"/>
      <c r="I59" s="70"/>
      <c r="J59" s="6" t="s">
        <v>1</v>
      </c>
      <c r="K59" s="57">
        <f>'[1]Опт'!$K$59*'[1]Опт'!$M$2</f>
        <v>53.5</v>
      </c>
    </row>
    <row r="60" spans="1:11" ht="15" customHeight="1" thickBot="1">
      <c r="A60" s="89" t="s">
        <v>5</v>
      </c>
      <c r="B60" s="90"/>
      <c r="C60" s="75"/>
      <c r="D60" s="75"/>
      <c r="E60" s="75"/>
      <c r="F60" s="75"/>
      <c r="G60" s="75"/>
      <c r="H60" s="75"/>
      <c r="I60" s="75"/>
      <c r="J60" s="54" t="s">
        <v>65</v>
      </c>
      <c r="K60" s="58">
        <f>'[2]Опт'!$X$550*'[2]Опт'!$Z$2</f>
        <v>61.60000000000001</v>
      </c>
    </row>
    <row r="61" spans="1:11" ht="11.25" customHeight="1" hidden="1">
      <c r="A61" s="36"/>
      <c r="B61" s="36"/>
      <c r="C61" s="36"/>
      <c r="D61" s="36"/>
      <c r="E61" s="36"/>
      <c r="F61" s="36"/>
      <c r="G61" s="25"/>
      <c r="H61" s="25"/>
      <c r="I61" s="25"/>
      <c r="J61" s="27"/>
      <c r="K61" s="27"/>
    </row>
    <row r="62" spans="1:11" ht="11.25" customHeight="1" hidden="1">
      <c r="A62" s="36"/>
      <c r="B62" s="36"/>
      <c r="C62" s="36"/>
      <c r="D62" s="36"/>
      <c r="E62" s="36"/>
      <c r="F62" s="36"/>
      <c r="G62" s="25"/>
      <c r="H62" s="25"/>
      <c r="I62" s="25"/>
      <c r="J62" s="27"/>
      <c r="K62" s="27"/>
    </row>
    <row r="63" spans="1:11" ht="11.25" customHeight="1" hidden="1">
      <c r="A63" s="36"/>
      <c r="B63" s="36"/>
      <c r="C63" s="36"/>
      <c r="D63" s="36"/>
      <c r="E63" s="36"/>
      <c r="F63" s="36"/>
      <c r="G63" s="25"/>
      <c r="H63" s="25"/>
      <c r="I63" s="25"/>
      <c r="J63" s="27"/>
      <c r="K63" s="27"/>
    </row>
    <row r="64" spans="1:11" ht="11.25" customHeight="1" hidden="1">
      <c r="A64" s="36"/>
      <c r="B64" s="36"/>
      <c r="C64" s="36"/>
      <c r="D64" s="36"/>
      <c r="E64" s="36"/>
      <c r="F64" s="36"/>
      <c r="G64" s="25"/>
      <c r="H64" s="25"/>
      <c r="I64" s="25"/>
      <c r="J64" s="27"/>
      <c r="K64" s="27"/>
    </row>
    <row r="65" spans="1:11" ht="11.25" customHeight="1" hidden="1">
      <c r="A65" s="36"/>
      <c r="B65" s="36"/>
      <c r="C65" s="36"/>
      <c r="D65" s="36"/>
      <c r="E65" s="36"/>
      <c r="F65" s="36"/>
      <c r="G65" s="25"/>
      <c r="H65" s="25"/>
      <c r="I65" s="25"/>
      <c r="J65" s="27"/>
      <c r="K65" s="27"/>
    </row>
    <row r="66" spans="1:11" ht="11.25" customHeight="1" hidden="1">
      <c r="A66" s="36"/>
      <c r="B66" s="36"/>
      <c r="C66" s="36"/>
      <c r="D66" s="36"/>
      <c r="E66" s="36"/>
      <c r="F66" s="36"/>
      <c r="G66" s="25"/>
      <c r="H66" s="25"/>
      <c r="I66" s="25"/>
      <c r="J66" s="27"/>
      <c r="K66" s="27"/>
    </row>
    <row r="67" spans="1:11" ht="11.25" customHeight="1" hidden="1">
      <c r="A67" s="36"/>
      <c r="B67" s="36"/>
      <c r="C67" s="36"/>
      <c r="D67" s="36"/>
      <c r="E67" s="36"/>
      <c r="F67" s="36"/>
      <c r="G67" s="25"/>
      <c r="H67" s="25"/>
      <c r="I67" s="25"/>
      <c r="J67" s="27"/>
      <c r="K67" s="27"/>
    </row>
    <row r="68" spans="1:11" ht="11.25" customHeight="1" hidden="1">
      <c r="A68" s="36"/>
      <c r="B68" s="36"/>
      <c r="C68" s="36"/>
      <c r="D68" s="36"/>
      <c r="E68" s="36"/>
      <c r="F68" s="36"/>
      <c r="G68" s="25"/>
      <c r="H68" s="25"/>
      <c r="I68" s="25"/>
      <c r="J68" s="27"/>
      <c r="K68" s="27"/>
    </row>
    <row r="69" spans="1:11" ht="11.25" customHeight="1" hidden="1">
      <c r="A69" s="36"/>
      <c r="B69" s="36"/>
      <c r="C69" s="36"/>
      <c r="D69" s="36"/>
      <c r="E69" s="36"/>
      <c r="F69" s="36"/>
      <c r="G69" s="25"/>
      <c r="H69" s="25"/>
      <c r="I69" s="25"/>
      <c r="J69" s="27"/>
      <c r="K69" s="27"/>
    </row>
    <row r="70" spans="1:16" ht="26.25" customHeight="1" thickBot="1">
      <c r="A70" s="76" t="s">
        <v>23</v>
      </c>
      <c r="B70" s="76"/>
      <c r="C70" s="76"/>
      <c r="D70" s="76"/>
      <c r="E70" s="76"/>
      <c r="F70" s="76"/>
      <c r="G70" s="76"/>
      <c r="H70" s="76"/>
      <c r="I70" s="76"/>
      <c r="J70" s="76"/>
      <c r="K70" s="4"/>
      <c r="L70" s="4"/>
      <c r="M70" s="4"/>
      <c r="N70" s="4"/>
      <c r="O70" s="29"/>
      <c r="P70" s="30"/>
    </row>
    <row r="71" spans="1:11" ht="15" customHeight="1" thickBot="1">
      <c r="A71" s="78" t="s">
        <v>66</v>
      </c>
      <c r="B71" s="79"/>
      <c r="C71" s="79" t="s">
        <v>46</v>
      </c>
      <c r="D71" s="79"/>
      <c r="E71" s="79"/>
      <c r="F71" s="79"/>
      <c r="G71" s="79"/>
      <c r="H71" s="79"/>
      <c r="I71" s="79"/>
      <c r="J71" s="45" t="s">
        <v>6</v>
      </c>
      <c r="K71" s="46" t="s">
        <v>43</v>
      </c>
    </row>
    <row r="72" spans="1:11" ht="15" customHeight="1">
      <c r="A72" s="85" t="s">
        <v>18</v>
      </c>
      <c r="B72" s="86"/>
      <c r="C72" s="87" t="s">
        <v>68</v>
      </c>
      <c r="D72" s="87"/>
      <c r="E72" s="87"/>
      <c r="F72" s="87"/>
      <c r="G72" s="87"/>
      <c r="H72" s="87"/>
      <c r="I72" s="87"/>
      <c r="J72" s="59" t="s">
        <v>67</v>
      </c>
      <c r="K72" s="60">
        <f>'[1]Опт'!$K$72*'[1]Опт'!$M$2</f>
        <v>109.14</v>
      </c>
    </row>
    <row r="73" spans="1:11" ht="15" customHeight="1">
      <c r="A73" s="91" t="s">
        <v>16</v>
      </c>
      <c r="B73" s="92"/>
      <c r="C73" s="70"/>
      <c r="D73" s="70"/>
      <c r="E73" s="70"/>
      <c r="F73" s="70"/>
      <c r="G73" s="70"/>
      <c r="H73" s="70"/>
      <c r="I73" s="70"/>
      <c r="J73" s="6" t="s">
        <v>1</v>
      </c>
      <c r="K73" s="61">
        <f>'[2]Опт'!$X$573*'[2]Опт'!$Z$2</f>
        <v>237.60000000000002</v>
      </c>
    </row>
    <row r="74" spans="1:11" ht="15" customHeight="1" thickBot="1">
      <c r="A74" s="73" t="s">
        <v>17</v>
      </c>
      <c r="B74" s="74"/>
      <c r="C74" s="75"/>
      <c r="D74" s="75"/>
      <c r="E74" s="75"/>
      <c r="F74" s="75"/>
      <c r="G74" s="75"/>
      <c r="H74" s="75"/>
      <c r="I74" s="75"/>
      <c r="J74" s="54" t="s">
        <v>1</v>
      </c>
      <c r="K74" s="62">
        <f>'[2]Опт'!$X$574*'[2]Опт'!$Z$2</f>
        <v>118.80000000000001</v>
      </c>
    </row>
    <row r="75" spans="1:16" s="5" customFormat="1" ht="15" customHeight="1">
      <c r="A75" s="67" t="s">
        <v>69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4"/>
      <c r="M75" s="4"/>
      <c r="N75" s="4"/>
      <c r="O75" s="63"/>
      <c r="P75" s="64"/>
    </row>
    <row r="76" spans="1:16" ht="1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"/>
      <c r="L76" s="4"/>
      <c r="M76" s="4"/>
      <c r="N76" s="4"/>
      <c r="O76" s="29"/>
      <c r="P76" s="30"/>
    </row>
    <row r="77" spans="1:11" ht="12">
      <c r="A77" s="31"/>
      <c r="B77" s="31"/>
      <c r="C77" s="31"/>
      <c r="D77" s="31"/>
      <c r="E77" s="31"/>
      <c r="F77" s="31"/>
      <c r="G77" s="31"/>
      <c r="H77" s="31"/>
      <c r="I77" s="31"/>
      <c r="J77" s="27"/>
      <c r="K77" s="27"/>
    </row>
    <row r="78" spans="1:11" ht="12">
      <c r="A78" s="31"/>
      <c r="B78" s="31"/>
      <c r="C78" s="31"/>
      <c r="D78" s="31"/>
      <c r="E78" s="31"/>
      <c r="F78" s="31"/>
      <c r="G78" s="31"/>
      <c r="H78" s="31"/>
      <c r="I78" s="31"/>
      <c r="J78" s="27"/>
      <c r="K78" s="27"/>
    </row>
    <row r="79" spans="1:11" ht="12">
      <c r="A79" s="31"/>
      <c r="B79" s="31"/>
      <c r="C79" s="31"/>
      <c r="D79" s="31"/>
      <c r="E79" s="31"/>
      <c r="F79" s="31"/>
      <c r="G79" s="31"/>
      <c r="H79" s="31"/>
      <c r="I79" s="31"/>
      <c r="J79" s="27"/>
      <c r="K79" s="27"/>
    </row>
    <row r="80" spans="1:10" ht="12">
      <c r="A80" s="31"/>
      <c r="B80" s="31"/>
      <c r="C80" s="31"/>
      <c r="D80" s="31"/>
      <c r="E80" s="31"/>
      <c r="F80" s="31"/>
      <c r="G80" s="31"/>
      <c r="H80" s="31"/>
      <c r="I80" s="31"/>
      <c r="J80" s="27"/>
    </row>
    <row r="81" spans="1:10" ht="12">
      <c r="A81" s="31"/>
      <c r="B81" s="31"/>
      <c r="C81" s="31"/>
      <c r="D81" s="31"/>
      <c r="E81" s="31"/>
      <c r="F81" s="31"/>
      <c r="G81" s="31"/>
      <c r="H81" s="31"/>
      <c r="I81" s="31"/>
      <c r="J81" s="27"/>
    </row>
    <row r="82" spans="1:10" ht="12">
      <c r="A82" s="31"/>
      <c r="B82" s="31"/>
      <c r="C82" s="31"/>
      <c r="D82" s="31"/>
      <c r="E82" s="31"/>
      <c r="F82" s="31"/>
      <c r="G82" s="31"/>
      <c r="H82" s="31"/>
      <c r="I82" s="31"/>
      <c r="J82" s="27"/>
    </row>
    <row r="83" spans="1:10" ht="12">
      <c r="A83" s="31"/>
      <c r="B83" s="31"/>
      <c r="C83" s="31"/>
      <c r="D83" s="31"/>
      <c r="E83" s="31"/>
      <c r="F83" s="31"/>
      <c r="G83" s="31"/>
      <c r="H83" s="31"/>
      <c r="I83" s="31"/>
      <c r="J83" s="27"/>
    </row>
    <row r="84" spans="1:11" ht="12.75" customHeight="1">
      <c r="A84" s="32"/>
      <c r="B84" s="32"/>
      <c r="C84" s="32"/>
      <c r="D84" s="32"/>
      <c r="E84" s="32"/>
      <c r="F84" s="32"/>
      <c r="G84" s="32"/>
      <c r="H84" s="32"/>
      <c r="I84" s="32"/>
      <c r="J84" s="27"/>
      <c r="K84" s="27"/>
    </row>
    <row r="85" spans="1:11" ht="12.75" customHeight="1">
      <c r="A85" s="32"/>
      <c r="B85" s="32"/>
      <c r="C85" s="32"/>
      <c r="D85" s="32"/>
      <c r="E85" s="32"/>
      <c r="F85" s="32"/>
      <c r="G85" s="32"/>
      <c r="H85" s="32"/>
      <c r="I85" s="32"/>
      <c r="J85" s="27"/>
      <c r="K85" s="27"/>
    </row>
    <row r="86" spans="1:11" ht="12">
      <c r="A86" s="31"/>
      <c r="B86" s="31"/>
      <c r="C86" s="31"/>
      <c r="D86" s="31"/>
      <c r="E86" s="31"/>
      <c r="F86" s="31"/>
      <c r="G86" s="31"/>
      <c r="H86" s="31"/>
      <c r="I86" s="31"/>
      <c r="J86" s="27"/>
      <c r="K86" s="27"/>
    </row>
    <row r="87" spans="1:11" ht="12">
      <c r="A87" s="31"/>
      <c r="B87" s="31"/>
      <c r="C87" s="31"/>
      <c r="D87" s="31"/>
      <c r="E87" s="31"/>
      <c r="F87" s="31"/>
      <c r="G87" s="31"/>
      <c r="H87" s="31"/>
      <c r="I87" s="31"/>
      <c r="J87" s="27"/>
      <c r="K87" s="27"/>
    </row>
    <row r="88" spans="1:11" ht="12">
      <c r="A88" s="31"/>
      <c r="B88" s="31"/>
      <c r="C88" s="31"/>
      <c r="D88" s="31"/>
      <c r="E88" s="31"/>
      <c r="F88" s="31"/>
      <c r="G88" s="31"/>
      <c r="H88" s="31"/>
      <c r="I88" s="31"/>
      <c r="J88" s="27"/>
      <c r="K88" s="27"/>
    </row>
    <row r="89" spans="1:11" ht="12">
      <c r="A89" s="31"/>
      <c r="B89" s="31"/>
      <c r="C89" s="31"/>
      <c r="D89" s="31"/>
      <c r="E89" s="31"/>
      <c r="F89" s="31"/>
      <c r="G89" s="31"/>
      <c r="H89" s="31"/>
      <c r="I89" s="31"/>
      <c r="J89" s="27"/>
      <c r="K89" s="27"/>
    </row>
    <row r="90" spans="1:11" ht="12">
      <c r="A90" s="31"/>
      <c r="B90" s="31"/>
      <c r="C90" s="31"/>
      <c r="D90" s="31"/>
      <c r="E90" s="31"/>
      <c r="F90" s="31"/>
      <c r="G90" s="31"/>
      <c r="H90" s="31"/>
      <c r="I90" s="31"/>
      <c r="J90" s="27"/>
      <c r="K90" s="27"/>
    </row>
    <row r="91" spans="1:11" ht="12">
      <c r="A91" s="31"/>
      <c r="B91" s="31"/>
      <c r="C91" s="31"/>
      <c r="D91" s="31"/>
      <c r="E91" s="31"/>
      <c r="F91" s="31"/>
      <c r="G91" s="31"/>
      <c r="H91" s="31"/>
      <c r="I91" s="31"/>
      <c r="J91" s="27"/>
      <c r="K91" s="27"/>
    </row>
    <row r="92" spans="1:11" ht="12">
      <c r="A92" s="31"/>
      <c r="B92" s="31"/>
      <c r="C92" s="31"/>
      <c r="D92" s="31"/>
      <c r="E92" s="31"/>
      <c r="F92" s="31"/>
      <c r="G92" s="31"/>
      <c r="H92" s="31"/>
      <c r="I92" s="31"/>
      <c r="J92" s="27"/>
      <c r="K92" s="27"/>
    </row>
    <row r="93" spans="1:11" ht="12">
      <c r="A93" s="31"/>
      <c r="B93" s="31"/>
      <c r="C93" s="31"/>
      <c r="D93" s="31"/>
      <c r="E93" s="31"/>
      <c r="F93" s="31"/>
      <c r="G93" s="31"/>
      <c r="H93" s="31"/>
      <c r="I93" s="31"/>
      <c r="J93" s="27"/>
      <c r="K93" s="27"/>
    </row>
    <row r="94" spans="1:11" ht="12">
      <c r="A94" s="31"/>
      <c r="B94" s="31"/>
      <c r="C94" s="31"/>
      <c r="D94" s="31"/>
      <c r="E94" s="31"/>
      <c r="F94" s="31"/>
      <c r="G94" s="31"/>
      <c r="H94" s="31"/>
      <c r="I94" s="31"/>
      <c r="J94" s="27"/>
      <c r="K94" s="27"/>
    </row>
    <row r="95" spans="1:11" ht="12">
      <c r="A95" s="31"/>
      <c r="B95" s="31"/>
      <c r="C95" s="31"/>
      <c r="D95" s="31"/>
      <c r="E95" s="31"/>
      <c r="F95" s="31"/>
      <c r="G95" s="31"/>
      <c r="H95" s="31"/>
      <c r="I95" s="31"/>
      <c r="J95" s="27"/>
      <c r="K95" s="27"/>
    </row>
    <row r="96" spans="1:11" ht="12">
      <c r="A96" s="31"/>
      <c r="B96" s="31"/>
      <c r="C96" s="31"/>
      <c r="D96" s="31"/>
      <c r="E96" s="31"/>
      <c r="F96" s="31"/>
      <c r="G96" s="31"/>
      <c r="H96" s="31"/>
      <c r="I96" s="31"/>
      <c r="J96" s="27"/>
      <c r="K96" s="27"/>
    </row>
    <row r="97" spans="1:11" ht="12">
      <c r="A97" s="31"/>
      <c r="B97" s="31"/>
      <c r="C97" s="31"/>
      <c r="D97" s="31"/>
      <c r="E97" s="31"/>
      <c r="F97" s="31"/>
      <c r="G97" s="31"/>
      <c r="H97" s="31"/>
      <c r="I97" s="31"/>
      <c r="J97" s="27"/>
      <c r="K97" s="27"/>
    </row>
    <row r="98" spans="1:11" ht="12">
      <c r="A98" s="31"/>
      <c r="B98" s="31"/>
      <c r="C98" s="31"/>
      <c r="D98" s="31"/>
      <c r="E98" s="31"/>
      <c r="F98" s="31"/>
      <c r="G98" s="31"/>
      <c r="H98" s="31"/>
      <c r="I98" s="31"/>
      <c r="J98" s="27"/>
      <c r="K98" s="27"/>
    </row>
  </sheetData>
  <sheetProtection/>
  <mergeCells count="96">
    <mergeCell ref="A71:B71"/>
    <mergeCell ref="C71:I71"/>
    <mergeCell ref="A59:B59"/>
    <mergeCell ref="A70:J70"/>
    <mergeCell ref="D12:F12"/>
    <mergeCell ref="D15:F15"/>
    <mergeCell ref="D16:F16"/>
    <mergeCell ref="A57:B57"/>
    <mergeCell ref="C57:I57"/>
    <mergeCell ref="A58:B58"/>
    <mergeCell ref="C58:I58"/>
    <mergeCell ref="A18:A24"/>
    <mergeCell ref="A52:B52"/>
    <mergeCell ref="A31:F31"/>
    <mergeCell ref="A32:F32"/>
    <mergeCell ref="A33:F33"/>
    <mergeCell ref="C52:I52"/>
    <mergeCell ref="A45:B45"/>
    <mergeCell ref="C45:I45"/>
    <mergeCell ref="A46:B46"/>
    <mergeCell ref="B11:B17"/>
    <mergeCell ref="H9:I9"/>
    <mergeCell ref="D23:F23"/>
    <mergeCell ref="D24:F24"/>
    <mergeCell ref="B18:B24"/>
    <mergeCell ref="D22:F22"/>
    <mergeCell ref="D20:F20"/>
    <mergeCell ref="D21:F21"/>
    <mergeCell ref="D19:F19"/>
    <mergeCell ref="A2:J2"/>
    <mergeCell ref="A3:J3"/>
    <mergeCell ref="A4:K4"/>
    <mergeCell ref="A5:G5"/>
    <mergeCell ref="J5:K5"/>
    <mergeCell ref="B8:B10"/>
    <mergeCell ref="G8:G10"/>
    <mergeCell ref="J8:K8"/>
    <mergeCell ref="D8:F10"/>
    <mergeCell ref="H8:I8"/>
    <mergeCell ref="H18:H24"/>
    <mergeCell ref="I18:I24"/>
    <mergeCell ref="H11:H17"/>
    <mergeCell ref="I11:I17"/>
    <mergeCell ref="D13:F13"/>
    <mergeCell ref="D11:F11"/>
    <mergeCell ref="D18:F18"/>
    <mergeCell ref="D17:F17"/>
    <mergeCell ref="A25:F25"/>
    <mergeCell ref="A28:F28"/>
    <mergeCell ref="A29:F29"/>
    <mergeCell ref="A30:F30"/>
    <mergeCell ref="A6:K6"/>
    <mergeCell ref="A7:K7"/>
    <mergeCell ref="A8:A10"/>
    <mergeCell ref="A11:A17"/>
    <mergeCell ref="C8:C10"/>
    <mergeCell ref="D14:F14"/>
    <mergeCell ref="A73:B73"/>
    <mergeCell ref="C73:I73"/>
    <mergeCell ref="A26:F26"/>
    <mergeCell ref="A27:F27"/>
    <mergeCell ref="A43:K43"/>
    <mergeCell ref="A44:B44"/>
    <mergeCell ref="A53:B53"/>
    <mergeCell ref="C53:I53"/>
    <mergeCell ref="A54:B54"/>
    <mergeCell ref="A47:B47"/>
    <mergeCell ref="A72:B72"/>
    <mergeCell ref="C72:I72"/>
    <mergeCell ref="C54:I54"/>
    <mergeCell ref="A55:B55"/>
    <mergeCell ref="C55:I55"/>
    <mergeCell ref="A56:B56"/>
    <mergeCell ref="C56:I56"/>
    <mergeCell ref="C59:I59"/>
    <mergeCell ref="A60:B60"/>
    <mergeCell ref="C60:I60"/>
    <mergeCell ref="A34:K34"/>
    <mergeCell ref="A35:B35"/>
    <mergeCell ref="C35:I35"/>
    <mergeCell ref="A36:B36"/>
    <mergeCell ref="C36:I36"/>
    <mergeCell ref="A51:B51"/>
    <mergeCell ref="C51:I51"/>
    <mergeCell ref="C44:I44"/>
    <mergeCell ref="C46:I46"/>
    <mergeCell ref="A75:K75"/>
    <mergeCell ref="A50:B50"/>
    <mergeCell ref="C50:I50"/>
    <mergeCell ref="C47:I47"/>
    <mergeCell ref="A48:B48"/>
    <mergeCell ref="C48:I48"/>
    <mergeCell ref="A49:B49"/>
    <mergeCell ref="C49:I49"/>
    <mergeCell ref="A74:B74"/>
    <mergeCell ref="C74:I74"/>
  </mergeCells>
  <printOptions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VNII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 V. Marshov</dc:creator>
  <cp:keywords/>
  <dc:description/>
  <cp:lastModifiedBy>1</cp:lastModifiedBy>
  <cp:lastPrinted>2011-09-12T10:26:21Z</cp:lastPrinted>
  <dcterms:created xsi:type="dcterms:W3CDTF">2003-01-21T06:52:09Z</dcterms:created>
  <dcterms:modified xsi:type="dcterms:W3CDTF">2014-06-13T08:06:08Z</dcterms:modified>
  <cp:category/>
  <cp:version/>
  <cp:contentType/>
  <cp:contentStatus/>
</cp:coreProperties>
</file>